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по объектам" sheetId="1" r:id="rId1"/>
    <sheet name="Инвестпроекты" sheetId="2" r:id="rId2"/>
  </sheets>
  <definedNames>
    <definedName name="ghbnjjkmysq" localSheetId="0">'по объектам'!$4:$6</definedName>
    <definedName name="Print_Area_0_0" localSheetId="0">'по объектам'!$A$1:$N$246</definedName>
    <definedName name="Print_Titles_0" localSheetId="0">'по объектам'!$4:$6</definedName>
    <definedName name="Print_Titles_0_0" localSheetId="0">'по объектам'!$4:$6</definedName>
    <definedName name="Print_Titles_0_0_0" localSheetId="0">'по объектам'!$4:$6</definedName>
    <definedName name="Print_Titles_0_0_0_0" localSheetId="0">'по объектам'!$4:$6</definedName>
    <definedName name="Print_Titles_0_0_0_0_0" localSheetId="0">'по объектам'!$4:$6</definedName>
    <definedName name="Print_Titles_0_0_0_0_0_0" localSheetId="0">'по объектам'!$4:$6</definedName>
    <definedName name="Print_Titles_0_0_0_0_0_0_0" localSheetId="0">'по объектам'!$4:$6</definedName>
    <definedName name="Print_Titles_0_0_0_0_0_0_0_0" localSheetId="0">'по объектам'!$4:$6</definedName>
    <definedName name="Print_Titles_0_0_0_0_0_0_0_0_0" localSheetId="0">'по объектам'!$4:$6</definedName>
    <definedName name="Print_Titles_0_0_0_0_0_0_0_0_0_0" localSheetId="0">'по объектам'!$4:$6</definedName>
    <definedName name="Print_Titles_0_0_0_0_0_0_0_0_0_0_0" localSheetId="0">'по объектам'!$4:$6</definedName>
    <definedName name="Print_Titles_0_0_0_0_0_0_0_0_0_0_0_0" localSheetId="0">'по объектам'!$4:$6</definedName>
    <definedName name="Print_Titles_0_0_0_0_0_0_0_0_0_0_0_0_0" localSheetId="0">'по объектам'!$4:$6</definedName>
    <definedName name="Print_Titles_0_0_0_0_0_0_0_0_0_0_0_0_0_0" localSheetId="0">'по объектам'!$4:$6</definedName>
    <definedName name="Print_Titles_0_0_0_0_0_0_0_0_0_0_0_0_0_0_0" localSheetId="0">'по объектам'!$4:$6</definedName>
    <definedName name="Print_Titles_0_0_0_0_0_0_0_0_0_0_0_0_0_0_0_0" localSheetId="0">'по объектам'!$4:$6</definedName>
    <definedName name="Print_Titles_0_0_0_0_0_0_0_0_0_0_0_0_0_0_0_0_0" localSheetId="0">'по объектам'!$4:$6</definedName>
    <definedName name="_xlnm.Print_Titles" localSheetId="0">'по объектам'!$4:$6</definedName>
    <definedName name="_xlnm.Print_Area" localSheetId="0">'по объектам'!$A$1:$N$248</definedName>
    <definedName name="план" localSheetId="0">'по объектам'!$4:$6</definedName>
    <definedName name="притобольный" localSheetId="0">'по объектам'!$4:$6</definedName>
  </definedNames>
  <calcPr fullCalcOnLoad="1"/>
</workbook>
</file>

<file path=xl/sharedStrings.xml><?xml version="1.0" encoding="utf-8"?>
<sst xmlns="http://schemas.openxmlformats.org/spreadsheetml/2006/main" count="572" uniqueCount="256">
  <si>
    <t xml:space="preserve">ПЛАН КОМПЛЕКСНОГО  РАЗВИТИЯ ТЕРРИТОРИИ </t>
  </si>
  <si>
    <t>ПРИТОБОЛЬНОГО РАЙОНА КУРГАНСКОЙ ОБЛАСТИ</t>
  </si>
  <si>
    <t>№</t>
  </si>
  <si>
    <t>Наименование объекта, проекта/краткое описание</t>
  </si>
  <si>
    <t>Местоположение объекта</t>
  </si>
  <si>
    <t>Срок реализации</t>
  </si>
  <si>
    <t>Наименование госпрограммы, национального проекта, а также юридических или физических лиц в случае их участия в реализации проекта</t>
  </si>
  <si>
    <t>Источники финансирования</t>
  </si>
  <si>
    <t>Общий объём финансирования, млн.рублей</t>
  </si>
  <si>
    <t>Объем финан-сирова-ния в 2019 году
млн. руб.</t>
  </si>
  <si>
    <t>план, млн.руб., в том числе по годам</t>
  </si>
  <si>
    <t xml:space="preserve">Координатор, исполнитель (орган исполнительной власти Курганской области, орган местного самоуправления), </t>
  </si>
  <si>
    <t>2020 год</t>
  </si>
  <si>
    <t>2021 год</t>
  </si>
  <si>
    <t>2022 год</t>
  </si>
  <si>
    <t>2023 год</t>
  </si>
  <si>
    <t>2024 год</t>
  </si>
  <si>
    <t xml:space="preserve">I. СОЦИАЛЬНАЯ ИНФРАСТРУКТУРА И ЖИЛИЩНАЯ СФЕРА </t>
  </si>
  <si>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школы, детские сады, физкультурно-оздоровительные комплексы, объекты здравоохранения, клубы, кинотеатры, строительство и капитальный ремонт жилья и т.д.</t>
    </r>
  </si>
  <si>
    <t>1.1 СТРОИТЕЛЬСТВО</t>
  </si>
  <si>
    <t>Замена  фельдшерских, фельдшерско-акушерских пунктов  и врачебных амбулаторий, находящихся в аварийном состоянии, требующих сноса и реконструкции, а также капитального ремонта (приобретение модульного ФАПа)</t>
  </si>
  <si>
    <t>с. Плотниково Притобольного района района</t>
  </si>
  <si>
    <t>Резервный фонд Правительства РФ</t>
  </si>
  <si>
    <t>федеральный бюджет</t>
  </si>
  <si>
    <t>Департамент здравоохранения Курганской области ГБУ «Глядянская центральная районная больница»</t>
  </si>
  <si>
    <t>региональный бюджет</t>
  </si>
  <si>
    <t>местный бюджет</t>
  </si>
  <si>
    <t>внебюджетные источники</t>
  </si>
  <si>
    <t>ВСЕГО</t>
  </si>
  <si>
    <t>Приобретение автотранспорта в целях доставки лиц старше 65 лет,
проживающих в сельской местности, в медицинские организации Курганской
Области, ГБУ «Комплексный центр социального обслуживания населения по Притобольному  району»</t>
  </si>
  <si>
    <t>с. Глядянское, ул. Гагарина, д. 96</t>
  </si>
  <si>
    <t xml:space="preserve">Региональный проект Курганской области «Старшее поколение» </t>
  </si>
  <si>
    <t xml:space="preserve">Федеральный бюджет </t>
  </si>
  <si>
    <t>Главное управление социальной защиты населения Курганской области</t>
  </si>
  <si>
    <t>Инвестиционная программа Курганской области на 2020 год</t>
  </si>
  <si>
    <t>Департамент строительства, госэкспертизы и жилищно-коммунального хозяйства Курганской области</t>
  </si>
  <si>
    <t xml:space="preserve">с. Притобольное Притобольного района </t>
  </si>
  <si>
    <t xml:space="preserve">Национальный проект «Развитие первичной медико-санитарной помощи»   </t>
  </si>
  <si>
    <t>Федеральный бюджет (прогноз)</t>
  </si>
  <si>
    <t>Курганская область, Притобольный район, с.Глядянское, ул. Касноармейская 44</t>
  </si>
  <si>
    <t>Национальный проект "Культура" " Улучшение материально-технической базы домов культуры, с численностью населения менее 50 тыс. чел."</t>
  </si>
  <si>
    <t>Управление культуры Кургаской области</t>
  </si>
  <si>
    <t>1.2 РЕМОНТ, РЕКОНСТРУКЦИЯ</t>
  </si>
  <si>
    <t>Благоустройство аллеи в селе Глядянское Притобольного района Курганской области</t>
  </si>
  <si>
    <t>Курганская область, Притобольный район, село Глядянское</t>
  </si>
  <si>
    <t>Государственная программа Курганской области «Формирование комфортной городской среды»</t>
  </si>
  <si>
    <t>Федеральный бюджет</t>
  </si>
  <si>
    <t>Областной бюджет</t>
  </si>
  <si>
    <t>Местный бюджет</t>
  </si>
  <si>
    <t>Благоустройство территории сквера у монумента ВОВ</t>
  </si>
  <si>
    <t>Курганская область, Притобольный район, село Глядянское, улица Ленина</t>
  </si>
  <si>
    <t xml:space="preserve">Благоустройство молодежного сквера </t>
  </si>
  <si>
    <t>Курганская область, Притобольный район, село Глядянское, ул.Красноармейская, 17</t>
  </si>
  <si>
    <t xml:space="preserve">Строительство МКОУ "Притобольная средняя общеобразовательная школа" с. Боровлянка, Притобольный район, </t>
  </si>
  <si>
    <t>Курганская область, Притобольный район, с. Боровлянка, ул. Школьная 5</t>
  </si>
  <si>
    <t>Национальный проект «Образование» Успех каждого ребенка</t>
  </si>
  <si>
    <t xml:space="preserve">Капитальный ремонт здания учреждения дополнительного образования «Глядянская детская музыкальная школа»,  </t>
  </si>
  <si>
    <t xml:space="preserve">Курганская область, Притобольный район, село Глядянское, ул. Красноармейская, 21 </t>
  </si>
  <si>
    <t>Государственная программа Курганской области "Развитие культуры Зауралья на 2014-2020 годы"</t>
  </si>
  <si>
    <t>Управление культуры Курганской области</t>
  </si>
  <si>
    <t>Капитальный ремонт спортивного зала МКОУ "Гладковская СОШ"</t>
  </si>
  <si>
    <t>Курганская область, Притобольный район, с.Гладковское, ул. Школьная 11</t>
  </si>
  <si>
    <t>Департамент образования и науки Курганской области</t>
  </si>
  <si>
    <t>Капитальный ремонт здания Глядянская ДЮСШ</t>
  </si>
  <si>
    <t>Курганская область, Притобольный район, с.Глядянское, ул. Спортивная 14</t>
  </si>
  <si>
    <t>Государственная программа Курганской области "Развитие физической культуры и спорта на 2014-2019 годы"</t>
  </si>
  <si>
    <t>Управление по физической культуре и спорту Курганской области</t>
  </si>
  <si>
    <t>Капитальный ремонт ЦРБ в с. Глядянское</t>
  </si>
  <si>
    <t>Курганская область, Притобольный район, с.Глядянское, ул Ленина 125</t>
  </si>
  <si>
    <t>Департамент строительства, госэкспертизы и жилищно-коммунального хозяйства Курганской области, ГБУ "Глядянская ЦРБ"</t>
  </si>
  <si>
    <t>Капитальный ремонт жилого корпуса ГБУ "Галишевский психоневрологический интернат"</t>
  </si>
  <si>
    <t>Курганская область, Притобольный район, с.Утятское</t>
  </si>
  <si>
    <t>Благоустройство территории стадиона по ул.Спортивной, 14 в с. Глядянское</t>
  </si>
  <si>
    <t>Капитальный ремонт здания Глядянский детский сад "Малышок"</t>
  </si>
  <si>
    <t>Курганская область, Притобольный район, с.Глядянское, ул. Гагарина, д. 118</t>
  </si>
  <si>
    <t>Капитальный ремонт здания МКОУ "Раскатихинская СОШ"</t>
  </si>
  <si>
    <t>Курганская область, Притобольный район, с.Раскатиха, ул. Центральная 4</t>
  </si>
  <si>
    <t>Инженерные классы  МКОУ "Глядянская СОШ"</t>
  </si>
  <si>
    <t>Курганская область, Притобольный район, с.Глядянское, ул.Красноармейская 19</t>
  </si>
  <si>
    <t>Благотворительность (ОАО "НПО "Курганприбор")</t>
  </si>
  <si>
    <t>Департамент образования и науки Курганской области, ОАО "НПО "Курганприбор"</t>
  </si>
  <si>
    <t>Капитальный ремонт спортивного зала МКОУ "Плотниковская  ООШ"</t>
  </si>
  <si>
    <t>Курганская область, Притобольный район, с.Плотниково, ул.Центральная 69</t>
  </si>
  <si>
    <t>НП «Образование» Успех каждого ребенка</t>
  </si>
  <si>
    <t>Центр «Точка роста» обновлена  материально-техническая  база   для МКОУ "Нагорская СОШ"</t>
  </si>
  <si>
    <t>Курганская область, Притобольный район, Нагорское с, Центральная ул, 37</t>
  </si>
  <si>
    <t>НП «Образование» Современная школа</t>
  </si>
  <si>
    <t>1.3 ПРОЕКТИРОВАНИЕ</t>
  </si>
  <si>
    <t xml:space="preserve">II. ИНЖЕНЕРНАЯ И КОММУНАЛЬНАЯ ИНФРАСТРУКТУРА </t>
  </si>
  <si>
    <t>водоснабжение, водоотведение, канализация, теплоснабжение, котельные, газоснабжение, связь (интернет) и т.д.</t>
  </si>
  <si>
    <t>2.1 СТРОИТЕЛЬСТВО</t>
  </si>
  <si>
    <t>Сеть газораспределения с. Нагорское, с. Утятское, д. Вавилкова Притобольного района Курганской области</t>
  </si>
  <si>
    <t>с. Нагорское, с. Утятское, д.Вавилкова</t>
  </si>
  <si>
    <t>Государственная программа Курганской области «Устойчивое развитие сельских территорий Курганской области на 2014-2017 годы и период до 2020 года»</t>
  </si>
  <si>
    <t>Департамент агропромышленного комплекса Курганской области, администрация  Притобольного района</t>
  </si>
  <si>
    <t>"Устранение цифрового неравенства", строительство волоконно-оптической линии связи при участии ПАО "Ростелеком" 
в период с 2019 по 2021 год</t>
  </si>
  <si>
    <t>с. Гладковское, с. Утятское, с.Обухово, с. Притобольное, с.Ярославское, д. Арсеновка</t>
  </si>
  <si>
    <t>2019-2021</t>
  </si>
  <si>
    <t>*финансирование согласовывается  между ПАО «Ростелеком» и Минкомсвязью России</t>
  </si>
  <si>
    <t>Департамент информационных технологий и цифрового развития Курганской области</t>
  </si>
  <si>
    <t>2.2 РЕМОНТ, РЕКОНСТРУКЦИЯ</t>
  </si>
  <si>
    <t>Расчистка старицы Глядянки в границах Березовского сельсовета Притобольного района Курганской области</t>
  </si>
  <si>
    <t>Около села Верхнеберезово на территории муниципального образования Березовский сельсовет</t>
  </si>
  <si>
    <t>2018-2019</t>
  </si>
  <si>
    <r>
      <rPr>
        <sz val="11"/>
        <color indexed="8"/>
        <rFont val="Arial"/>
        <family val="2"/>
      </rPr>
      <t xml:space="preserve">Государственная программа Российской Федерации «Воспроизводство и использование природных ресурсов» в части подпрограммы </t>
    </r>
    <r>
      <rPr>
        <sz val="11"/>
        <rFont val="Arial"/>
        <family val="2"/>
      </rPr>
      <t>«Использование природных ресурсов»; государственная программа Курганской области "Природопользование и охрана окружающей среды Курганской области</t>
    </r>
  </si>
  <si>
    <t>Департамент природных ресурсов и охраны окружающей среды Курганской области, Администрация Притобольного района, Администрация Березовского сельсовета</t>
  </si>
  <si>
    <t>«Сеть газораспределения с. Межборное Притобольного района Курганской области».</t>
  </si>
  <si>
    <t xml:space="preserve"> с. Межборное Притобольного района Курганской области</t>
  </si>
  <si>
    <t>2019-2022</t>
  </si>
  <si>
    <t>Администрация  Притобольного района</t>
  </si>
  <si>
    <t>«Сеть газораспределения с. Чернавское Притобольного района Курганской области».</t>
  </si>
  <si>
    <t>с. Чернавское Притобольного района Курганской области</t>
  </si>
  <si>
    <t>«Сеть газораспределения с. Раскатиха Притобольного района Курганской области».</t>
  </si>
  <si>
    <t>с. Раскатиха Притобольного района Курганской области</t>
  </si>
  <si>
    <t>«Сеть газораспределения с. Камышное Притобольного района Курганской области».</t>
  </si>
  <si>
    <t>с. Камышное Притобольного района Курганской области</t>
  </si>
  <si>
    <t>«Сеть газораспределения с. Глядянское Притобольного района Курганской области».</t>
  </si>
  <si>
    <t>с. Глядянское Притобольного района Курганской области</t>
  </si>
  <si>
    <t>Разработка проектной документации «Строительство водозащитных дамб для сопряжения с Северо-западным, Южным и Западным участками существующих водозащитных дамб комплекса инженерной защиты от паводка на реке Тобол село Глядянское в селе Глядянское Притобольного района Курганской области»</t>
  </si>
  <si>
    <t>В рамках государственной программы Курганской области "Природопользование и охрана окружающей среды Курганской области"</t>
  </si>
  <si>
    <t xml:space="preserve">Департамент природных ресурсов и охраны окружающей среды Курганской области
</t>
  </si>
  <si>
    <t>2019-2020</t>
  </si>
  <si>
    <t>2.3 ПРОЕКТИРОВАНИЕ</t>
  </si>
  <si>
    <t xml:space="preserve">III. ТРАНСПОРТНАЯ ИНФРАСТРУКТУРА </t>
  </si>
  <si>
    <t>автомобильные дороги федерального, регионального и муниципального значения; жд тупики; мосты; вертолетные площадки и т.д.</t>
  </si>
  <si>
    <t>3.1 СТРОИТЕЛЬСТВО</t>
  </si>
  <si>
    <t>3.2 РЕМОНТ, РЕКОНСТРУКЦИЯ</t>
  </si>
  <si>
    <t>Ремонт автомобильной дороги Курган - Звериноголовское (до границы Казахстана)</t>
  </si>
  <si>
    <t>Притобольный район Курганской области</t>
  </si>
  <si>
    <t>Национальный проект "Безопасные и качественные автомобильные дороги"</t>
  </si>
  <si>
    <t>Субсидии на дорожную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</si>
  <si>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Программа "Развитие автомобильных дорог"</t>
  </si>
  <si>
    <t>3.3. ПРОЕКТИРОВАНИЕ</t>
  </si>
  <si>
    <t xml:space="preserve">IV. ИНВЕСТИЦИОННЫЕ ПРОЕКТЫ </t>
  </si>
  <si>
    <t>Наименование инвестиционного проекта /краткое описание</t>
  </si>
  <si>
    <t>Инициатор инвестиционного проекта</t>
  </si>
  <si>
    <t>Количество рабочих мест</t>
  </si>
  <si>
    <t>Общий объем инвестиций, млн.рублей</t>
  </si>
  <si>
    <t>Координатор инвестиционного проекта от органа исполнительной власти или органа местного самоуправления (ФИО, телефон)</t>
  </si>
  <si>
    <t>2019 год</t>
  </si>
  <si>
    <t>Реализованные</t>
  </si>
  <si>
    <t>Создание производственной базы по переработке овощей СПССПК «Овощной союз»</t>
  </si>
  <si>
    <t>пос.Водный</t>
  </si>
  <si>
    <t>СПССПК «Овощной союз»</t>
  </si>
  <si>
    <t>Администрация Притобольного района Лесовой Дмитрий Юрьевич 89125229683, Департамент агропромышленного комплекса Курганской области Кармацких Андрей Николаевич  89125757155</t>
  </si>
  <si>
    <t>Создание производственной базы по переработке молока СПССПК «КУРСО»</t>
  </si>
  <si>
    <t>с.Раскатиха</t>
  </si>
  <si>
    <t>СПССПК «КУРСО»</t>
  </si>
  <si>
    <t>Использование альтернативных видов
топлива в системе теплоснабжения</t>
  </si>
  <si>
    <t>Притобольный район</t>
  </si>
  <si>
    <t>ООО "Энергосервис"</t>
  </si>
  <si>
    <t xml:space="preserve">Администрация Притобольного района Лесовой Дмитрий Юрьевич 89125229683, </t>
  </si>
  <si>
    <t>Строительство зерносклада</t>
  </si>
  <si>
    <t>Притобольный район, с. Нагорское</t>
  </si>
  <si>
    <t>ИП Глава КФХ Суслов С.А.</t>
  </si>
  <si>
    <t>Реализуемые</t>
  </si>
  <si>
    <t>Автосервис со штрафстоянкой</t>
  </si>
  <si>
    <t>ИП Шевелев В.В.</t>
  </si>
  <si>
    <t>Строительство цеха по переработке древесины с установкой разгрузочно-погрузочного узла кран-балки</t>
  </si>
  <si>
    <t>АО "Глядянский лесхоз"</t>
  </si>
  <si>
    <t>Притобольный район, с. Обухово</t>
  </si>
  <si>
    <t>2020-2024</t>
  </si>
  <si>
    <t>ИП глава К(Ф) Суслов С.А.</t>
  </si>
  <si>
    <t>4 (на 2020 год)</t>
  </si>
  <si>
    <t>Планируемые (с инвестором)</t>
  </si>
  <si>
    <t>Организация базы отдыха с непосредственным участием в сельскохозяйственной жизни</t>
  </si>
  <si>
    <t>2021-2023</t>
  </si>
  <si>
    <t>ИП Глава КФХ Суслов А.М.</t>
  </si>
  <si>
    <t>Придорожный сервис</t>
  </si>
  <si>
    <t>Притобольный район, д. Арсеновка</t>
  </si>
  <si>
    <t>ООО Панда</t>
  </si>
  <si>
    <t>Овцеводческая ферма</t>
  </si>
  <si>
    <t>Притобольный район, с. Давыдовка</t>
  </si>
  <si>
    <t>ООО «Деметра»</t>
  </si>
  <si>
    <t>Разведение мясного поголовья</t>
  </si>
  <si>
    <t>Притобольный район, с. Раскатиха</t>
  </si>
  <si>
    <t>2020-2022</t>
  </si>
  <si>
    <t>ЛПХ И.М. Дубровин</t>
  </si>
  <si>
    <t>Создание животноводческой фермы</t>
  </si>
  <si>
    <t>Создание животноводческой фермы (овцеводство)</t>
  </si>
  <si>
    <t>2021-2024</t>
  </si>
  <si>
    <t>ООО "Боровлянка"</t>
  </si>
  <si>
    <t>Расширение существующей фермы</t>
  </si>
  <si>
    <t>ЛПХ Сердогей Я.Я.</t>
  </si>
  <si>
    <t>ЛПХ Тахтаулов</t>
  </si>
  <si>
    <t>Питобольный район, д. Вавилкова</t>
  </si>
  <si>
    <t>ЛПХ Нарчук И.А.</t>
  </si>
  <si>
    <t>Притобольный район, с.Раскатиха</t>
  </si>
  <si>
    <t>ИП Константинов Д.А.</t>
  </si>
  <si>
    <t>Проектирование реконструкции ВЛ 10-0,4 кВ и строительство ТП 10/0,4 кВ в н.п. Глядянское Притобольного района</t>
  </si>
  <si>
    <t>н.п. Глядянское Притобольного района Курганской обл.</t>
  </si>
  <si>
    <t>2021-2022</t>
  </si>
  <si>
    <t>АО «СУЭНКО»</t>
  </si>
  <si>
    <t>Департамент государственного регулирования цен и тарифов Курганской области</t>
  </si>
  <si>
    <t>Реконструкция ТМ (организация цепей ТУ, ТС; установка МИП) в Притобольном РЭС</t>
  </si>
  <si>
    <t>Притобольного района Курганской обл.</t>
  </si>
  <si>
    <t>Замена МЭР на панелях ЭПЗ-1636 старого образца (ПС 110кВ Раскатиха, 3 комплекта)</t>
  </si>
  <si>
    <t>Реконструкция/модернизация систем постоянного оперативного тока (ПС 110кВ Нагорная)</t>
  </si>
  <si>
    <t>Реконструкция/модернизация систем постоянного оперативного тока (ПС 110кВ Раскатиха)</t>
  </si>
  <si>
    <t>Ремонт МКОУ "Глядянская СОШ"</t>
  </si>
  <si>
    <t>Курганская область, Притобольный район, с. Глядянское ул. Красноармейская 17</t>
  </si>
  <si>
    <t>Ремонт здания  Глядянская ДЮСШ</t>
  </si>
  <si>
    <t>2019-2024</t>
  </si>
  <si>
    <t>Притобольный район, с. Глядянское, ул. Гагарина 51</t>
  </si>
  <si>
    <t>Курганская область, Притобольный район, с. Глядянское, ул. Гагарина, д. 22</t>
  </si>
  <si>
    <t>Животноводческая ферма по разведению и выращиванию крупного рогатого скота специальзированных мясных пород</t>
  </si>
  <si>
    <t>2020-2025</t>
  </si>
  <si>
    <t>Сопровождаемые</t>
  </si>
  <si>
    <t>Приобретение экскаватора-погрузчика CASE 570ST</t>
  </si>
  <si>
    <t>Притобольный р-н, с.Глядянское, ул.Рабочая, 37В, оф.1</t>
  </si>
  <si>
    <t>28.01.2020 г.-14.02.2023 г.</t>
  </si>
  <si>
    <t>ООО «СМК Союз»</t>
  </si>
  <si>
    <t>Притобольный район, д. с. Раскатиха, ул. Луговая, д.71</t>
  </si>
  <si>
    <t>2020-2021</t>
  </si>
  <si>
    <t>Власов Сергей Владимирович</t>
  </si>
  <si>
    <t>Питобольный район, с. Боровлянка</t>
  </si>
  <si>
    <t>Притобольный район, с. Чернавское</t>
  </si>
  <si>
    <t>Притобольный район, с. Глядянское</t>
  </si>
  <si>
    <t>Создание швейного цеха</t>
  </si>
  <si>
    <t>ИП Колташов Анатолий Николаевич</t>
  </si>
  <si>
    <t>Создание овцеводческой фермы</t>
  </si>
  <si>
    <t>Курганская область, с. Чернавское</t>
  </si>
  <si>
    <t>2020-2022 г.</t>
  </si>
  <si>
    <t>ЛПХ Илюшин Виталий Иванович</t>
  </si>
  <si>
    <t>Курганская область, с. Нагорское</t>
  </si>
  <si>
    <t>ЛПХ Требух М.П.</t>
  </si>
  <si>
    <t>2020-2022 г.</t>
  </si>
  <si>
    <t>Строительство цеха по переработке полимеров</t>
  </si>
  <si>
    <t xml:space="preserve">Курганская область, с. Межборное </t>
  </si>
  <si>
    <t xml:space="preserve">ИП Степанов П.А. </t>
  </si>
  <si>
    <t>Установка водомата для обеспечения населения питьевой водой</t>
  </si>
  <si>
    <t>Курганская область, с. Глядянское, с. Гладковское</t>
  </si>
  <si>
    <t>2020-2021 г.</t>
  </si>
  <si>
    <t xml:space="preserve">ЛПХ Братцева Н. </t>
  </si>
  <si>
    <t>Улучшение материально-технической базы домов культуры. Приобретение автомобиля в Глядянский районный дом культуры</t>
  </si>
  <si>
    <t xml:space="preserve">Строительство индивидуального жилого  дома </t>
  </si>
  <si>
    <t>Государственная программа Курганской области «Комплексное развитие сельских территорий Курганской области»</t>
  </si>
  <si>
    <t xml:space="preserve">Закрепление на местности границ водоохранных зон и прибрежных защитных полос реки Тобол, реки Нижняя Алабуга, реки Чёрная, реки Чернявая Притобольного района Курганской области специальными информационными знаками </t>
  </si>
  <si>
    <t>Государственная программа Российской Федерации «Воспроизводство и использование природных ресурсов» в части подпрограммы «Использование природных ресурсов»; государственная программа Курганской области "Природопользование и охрана окружающей среды Курганской области"</t>
  </si>
  <si>
    <t>Департамент природных ресурсов и охраны окружающей среды Курганской области</t>
  </si>
  <si>
    <t>Разработка проектной документации «Капитальный ремонт комплекса гидротехнических сооружений водохранилища на р. Черная в селе Ярославское Притобольного района Курганской области»</t>
  </si>
  <si>
    <t>село ЯрославскоеПритобольного района Курганской области</t>
  </si>
  <si>
    <t>Разработка проектной документации «Капитальный ремонт комплекса гидротехнических сооружений водохранилища на р. Черная в деревне Осиновка Притобольного района Курганской области»</t>
  </si>
  <si>
    <t>деревня Осиновка Притобольного района Курганской области</t>
  </si>
  <si>
    <t xml:space="preserve">Определение границ зон затопления, подтопления территорий Курганской области, прилегающих к реке Тобол и её притокам в границах Притобольного района, Куртамышского района, Кетовского района, Белозерского района; к реке Нижний Утяк и её притокам, реке Юргамыш и её притокам в границах Кетовского района, к реке Куртамыш и её притокам в границах Куртамышского района </t>
  </si>
  <si>
    <t>село Ялым, село Глядянское, село Межборное, село Нижнеберезово, деревня Подгорная, село Утятское, деревня Новая Деревня</t>
  </si>
  <si>
    <t>Государственная программа Курганской области "Природопользование и охрана окружающей среды Курганской области"</t>
  </si>
  <si>
    <t>Департамент природных ресурсов и охраны окружающей среды Курганской области, Администрация Притобольного района</t>
  </si>
  <si>
    <t>Определение местоположения береговой линии, границ водоохранных зон и прибрежных защитных полос реки Тобол от границы с Республикой Казахстан до с. Нагорское Притобольного района, водных объектов в границах муниципального образования «Кетовский район», старицы Тобольчик Белозерского района</t>
  </si>
  <si>
    <t>В границах Нагорского сельсовета (до с. Нагорское)</t>
  </si>
  <si>
    <r>
      <t xml:space="preserve">Государственная программа Российской Федерации «Воспроизводство и использование природных ресурсов» в части подпрограммы </t>
    </r>
    <r>
      <rPr>
        <sz val="11"/>
        <rFont val="Arial"/>
        <family val="2"/>
      </rPr>
      <t>«Использование природных ресурсов»; государственная программа Курганской области "Природопользование и охрана окружающей среды Курганской области"</t>
    </r>
  </si>
  <si>
    <t>Благоустройство территории музея, расположенного по адресу: Курганская область, Притобольный район, с. Глядянское, ул. Красноармейская 40</t>
  </si>
  <si>
    <t>Курганская область, Притобольный район, с. Глядянское, ул. Красноармейская 40</t>
  </si>
  <si>
    <t>Приобретение, установка технологического оборудования теплотехнического и водохозяйственного назначения для нужд Администрации Притобольного района Курганской области</t>
  </si>
  <si>
    <t>Притобольный район Курганской обл.</t>
  </si>
  <si>
    <t>Субсидия на реконструкцию и техперевооружение инженерной инфраструктуры муниципальных образований Курганской области в 2020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</si>
</sst>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thin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164" fontId="6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right" vertical="center" wrapText="1"/>
    </xf>
    <xf numFmtId="166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right" vertical="center"/>
    </xf>
    <xf numFmtId="4" fontId="8" fillId="34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2" fontId="8" fillId="34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wrapText="1"/>
    </xf>
    <xf numFmtId="0" fontId="8" fillId="0" borderId="10" xfId="0" applyFont="1" applyFill="1" applyBorder="1" applyAlignment="1">
      <alignment vertical="center" wrapText="1"/>
    </xf>
    <xf numFmtId="167" fontId="8" fillId="34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5" fillId="35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165" fontId="6" fillId="36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  <xf numFmtId="164" fontId="6" fillId="37" borderId="10" xfId="0" applyNumberFormat="1" applyFont="1" applyFill="1" applyBorder="1" applyAlignment="1">
      <alignment vertical="center" wrapText="1"/>
    </xf>
    <xf numFmtId="0" fontId="6" fillId="37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2" fontId="8" fillId="38" borderId="10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vertical="center" wrapText="1"/>
    </xf>
    <xf numFmtId="0" fontId="5" fillId="39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vertical="center" wrapText="1"/>
    </xf>
    <xf numFmtId="0" fontId="5" fillId="39" borderId="11" xfId="0" applyFont="1" applyFill="1" applyBorder="1" applyAlignment="1">
      <alignment vertical="center" wrapText="1"/>
    </xf>
    <xf numFmtId="0" fontId="48" fillId="39" borderId="10" xfId="0" applyFont="1" applyFill="1" applyBorder="1" applyAlignment="1">
      <alignment vertical="top" wrapText="1"/>
    </xf>
    <xf numFmtId="0" fontId="47" fillId="39" borderId="10" xfId="0" applyFont="1" applyFill="1" applyBorder="1" applyAlignment="1">
      <alignment vertical="top" wrapText="1"/>
    </xf>
    <xf numFmtId="4" fontId="8" fillId="36" borderId="10" xfId="0" applyNumberFormat="1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top" wrapText="1"/>
    </xf>
    <xf numFmtId="0" fontId="47" fillId="36" borderId="10" xfId="0" applyFont="1" applyFill="1" applyBorder="1" applyAlignment="1">
      <alignment vertical="top" wrapText="1"/>
    </xf>
    <xf numFmtId="0" fontId="48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center" wrapText="1"/>
    </xf>
    <xf numFmtId="2" fontId="5" fillId="36" borderId="10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2" fontId="8" fillId="36" borderId="10" xfId="0" applyNumberFormat="1" applyFont="1" applyFill="1" applyBorder="1" applyAlignment="1">
      <alignment vertical="center" wrapText="1"/>
    </xf>
    <xf numFmtId="166" fontId="10" fillId="37" borderId="10" xfId="0" applyNumberFormat="1" applyFont="1" applyFill="1" applyBorder="1" applyAlignment="1">
      <alignment horizontal="right" vertical="center"/>
    </xf>
    <xf numFmtId="166" fontId="5" fillId="37" borderId="10" xfId="0" applyNumberFormat="1" applyFont="1" applyFill="1" applyBorder="1" applyAlignment="1">
      <alignment horizontal="right" vertical="center"/>
    </xf>
    <xf numFmtId="4" fontId="5" fillId="37" borderId="10" xfId="0" applyNumberFormat="1" applyFont="1" applyFill="1" applyBorder="1" applyAlignment="1">
      <alignment horizontal="right" vertical="center"/>
    </xf>
    <xf numFmtId="166" fontId="5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left" vertical="top" wrapText="1"/>
    </xf>
    <xf numFmtId="0" fontId="0" fillId="39" borderId="14" xfId="0" applyFont="1" applyFill="1" applyBorder="1" applyAlignment="1">
      <alignment horizontal="left" wrapText="1"/>
    </xf>
    <xf numFmtId="0" fontId="0" fillId="39" borderId="14" xfId="0" applyFont="1" applyFill="1" applyBorder="1" applyAlignment="1">
      <alignment horizontal="left"/>
    </xf>
    <xf numFmtId="0" fontId="0" fillId="39" borderId="14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9" borderId="12" xfId="0" applyFont="1" applyFill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justify" vertical="center"/>
    </xf>
    <xf numFmtId="0" fontId="0" fillId="0" borderId="12" xfId="0" applyFont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left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vertical="top"/>
    </xf>
    <xf numFmtId="0" fontId="0" fillId="39" borderId="14" xfId="0" applyFont="1" applyFill="1" applyBorder="1" applyAlignment="1">
      <alignment horizontal="center" wrapText="1"/>
    </xf>
    <xf numFmtId="0" fontId="0" fillId="39" borderId="18" xfId="0" applyFont="1" applyFill="1" applyBorder="1" applyAlignment="1">
      <alignment vertical="top"/>
    </xf>
    <xf numFmtId="0" fontId="0" fillId="39" borderId="18" xfId="0" applyFont="1" applyFill="1" applyBorder="1" applyAlignment="1">
      <alignment horizont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 horizontal="center" vertical="center"/>
    </xf>
    <xf numFmtId="0" fontId="11" fillId="39" borderId="12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vertical="top" wrapText="1"/>
    </xf>
    <xf numFmtId="0" fontId="11" fillId="39" borderId="12" xfId="0" applyFont="1" applyFill="1" applyBorder="1" applyAlignment="1">
      <alignment horizontal="center" wrapText="1"/>
    </xf>
    <xf numFmtId="0" fontId="12" fillId="39" borderId="12" xfId="0" applyFont="1" applyFill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center" vertical="center" wrapText="1"/>
    </xf>
    <xf numFmtId="0" fontId="11" fillId="39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39" borderId="10" xfId="0" applyFont="1" applyFill="1" applyBorder="1" applyAlignment="1">
      <alignment vertical="center" wrapText="1"/>
    </xf>
    <xf numFmtId="0" fontId="0" fillId="0" borderId="0" xfId="0" applyFont="1" applyAlignment="1">
      <alignment horizontal="justify"/>
    </xf>
    <xf numFmtId="0" fontId="11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center" wrapText="1"/>
    </xf>
    <xf numFmtId="0" fontId="5" fillId="5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165" fontId="8" fillId="5" borderId="10" xfId="0" applyNumberFormat="1" applyFont="1" applyFill="1" applyBorder="1" applyAlignment="1">
      <alignment vertical="center" wrapText="1"/>
    </xf>
    <xf numFmtId="0" fontId="5" fillId="5" borderId="10" xfId="0" applyFont="1" applyFill="1" applyBorder="1" applyAlignment="1">
      <alignment wrapText="1"/>
    </xf>
    <xf numFmtId="0" fontId="8" fillId="5" borderId="10" xfId="0" applyFont="1" applyFill="1" applyBorder="1" applyAlignment="1">
      <alignment horizontal="right" wrapText="1"/>
    </xf>
    <xf numFmtId="0" fontId="4" fillId="5" borderId="10" xfId="0" applyFont="1" applyFill="1" applyBorder="1" applyAlignment="1">
      <alignment horizontal="right" wrapText="1"/>
    </xf>
    <xf numFmtId="0" fontId="5" fillId="40" borderId="10" xfId="0" applyFont="1" applyFill="1" applyBorder="1" applyAlignment="1">
      <alignment vertical="center" wrapText="1"/>
    </xf>
    <xf numFmtId="0" fontId="8" fillId="40" borderId="10" xfId="0" applyFont="1" applyFill="1" applyBorder="1" applyAlignment="1">
      <alignment vertical="center" wrapText="1"/>
    </xf>
    <xf numFmtId="0" fontId="5" fillId="39" borderId="10" xfId="0" applyFont="1" applyFill="1" applyBorder="1" applyAlignment="1">
      <alignment horizontal="right" vertical="center" wrapText="1"/>
    </xf>
    <xf numFmtId="0" fontId="8" fillId="39" borderId="10" xfId="0" applyFont="1" applyFill="1" applyBorder="1" applyAlignment="1">
      <alignment horizontal="right" vertical="center" wrapText="1"/>
    </xf>
    <xf numFmtId="0" fontId="5" fillId="39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4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vertical="center" wrapText="1"/>
    </xf>
    <xf numFmtId="0" fontId="5" fillId="39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vertical="center" wrapText="1"/>
    </xf>
    <xf numFmtId="165" fontId="5" fillId="0" borderId="10" xfId="0" applyNumberFormat="1" applyFont="1" applyBorder="1" applyAlignment="1">
      <alignment vertical="top" wrapText="1"/>
    </xf>
    <xf numFmtId="165" fontId="47" fillId="0" borderId="10" xfId="0" applyNumberFormat="1" applyFont="1" applyBorder="1" applyAlignment="1">
      <alignment vertical="top" wrapText="1"/>
    </xf>
    <xf numFmtId="0" fontId="0" fillId="43" borderId="1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"/>
  <sheetViews>
    <sheetView view="pageBreakPreview" zoomScale="60" zoomScalePageLayoutView="0" workbookViewId="0" topLeftCell="A1">
      <pane ySplit="7" topLeftCell="A223" activePane="bottomLeft" state="frozen"/>
      <selection pane="topLeft" activeCell="A1" sqref="A1"/>
      <selection pane="bottomLeft" activeCell="L224" sqref="L224"/>
    </sheetView>
  </sheetViews>
  <sheetFormatPr defaultColWidth="11.57421875" defaultRowHeight="12.75"/>
  <cols>
    <col min="1" max="1" width="4.28125" style="1" customWidth="1"/>
    <col min="2" max="2" width="41.28125" style="1" customWidth="1"/>
    <col min="3" max="3" width="30.00390625" style="1" customWidth="1"/>
    <col min="4" max="4" width="13.00390625" style="2" customWidth="1"/>
    <col min="5" max="5" width="51.421875" style="1" customWidth="1"/>
    <col min="6" max="6" width="34.00390625" style="1" customWidth="1"/>
    <col min="7" max="7" width="18.57421875" style="1" customWidth="1"/>
    <col min="8" max="8" width="10.57421875" style="1" customWidth="1"/>
    <col min="9" max="10" width="9.57421875" style="1" customWidth="1"/>
    <col min="11" max="11" width="10.00390625" style="1" customWidth="1"/>
    <col min="12" max="13" width="10.28125" style="1" customWidth="1"/>
    <col min="14" max="14" width="43.421875" style="1" customWidth="1"/>
    <col min="15" max="16384" width="11.57421875" style="1" customWidth="1"/>
  </cols>
  <sheetData>
    <row r="1" spans="1:14" ht="36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7" customHeigh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ht="27.75" customHeight="1"/>
    <row r="4" spans="1:14" ht="12.75" customHeight="1">
      <c r="A4" s="132" t="s">
        <v>2</v>
      </c>
      <c r="B4" s="132" t="s">
        <v>3</v>
      </c>
      <c r="C4" s="132" t="s">
        <v>4</v>
      </c>
      <c r="D4" s="132" t="s">
        <v>5</v>
      </c>
      <c r="E4" s="132" t="s">
        <v>6</v>
      </c>
      <c r="F4" s="132" t="s">
        <v>7</v>
      </c>
      <c r="G4" s="132" t="s">
        <v>8</v>
      </c>
      <c r="H4" s="132" t="s">
        <v>9</v>
      </c>
      <c r="I4" s="132" t="s">
        <v>10</v>
      </c>
      <c r="J4" s="132"/>
      <c r="K4" s="132"/>
      <c r="L4" s="132"/>
      <c r="M4" s="132"/>
      <c r="N4" s="132" t="s">
        <v>11</v>
      </c>
    </row>
    <row r="5" spans="1:14" ht="24.75" customHeight="1">
      <c r="A5" s="132"/>
      <c r="B5" s="132"/>
      <c r="C5" s="132"/>
      <c r="D5" s="132"/>
      <c r="E5" s="132"/>
      <c r="F5" s="132"/>
      <c r="G5" s="132"/>
      <c r="H5" s="132"/>
      <c r="I5" s="132" t="s">
        <v>12</v>
      </c>
      <c r="J5" s="132" t="s">
        <v>13</v>
      </c>
      <c r="K5" s="132" t="s">
        <v>14</v>
      </c>
      <c r="L5" s="132" t="s">
        <v>15</v>
      </c>
      <c r="M5" s="132" t="s">
        <v>16</v>
      </c>
      <c r="N5" s="132"/>
    </row>
    <row r="6" spans="1:14" ht="53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39.75" customHeight="1">
      <c r="A7" s="133" t="s">
        <v>17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31.5" customHeight="1">
      <c r="A8" s="134" t="s">
        <v>18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33.75" customHeight="1">
      <c r="A9" s="135" t="s">
        <v>19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21" customHeight="1">
      <c r="A10" s="136">
        <v>1</v>
      </c>
      <c r="B10" s="137" t="s">
        <v>20</v>
      </c>
      <c r="C10" s="137" t="s">
        <v>21</v>
      </c>
      <c r="D10" s="138">
        <v>2019</v>
      </c>
      <c r="E10" s="139" t="s">
        <v>22</v>
      </c>
      <c r="F10" s="4" t="s">
        <v>23</v>
      </c>
      <c r="G10" s="5">
        <v>4</v>
      </c>
      <c r="H10" s="5">
        <v>4</v>
      </c>
      <c r="I10" s="5"/>
      <c r="J10" s="6"/>
      <c r="K10" s="6"/>
      <c r="L10" s="6"/>
      <c r="M10" s="6"/>
      <c r="N10" s="137" t="s">
        <v>24</v>
      </c>
    </row>
    <row r="11" spans="1:14" ht="19.5" customHeight="1">
      <c r="A11" s="136"/>
      <c r="B11" s="137"/>
      <c r="C11" s="137"/>
      <c r="D11" s="137"/>
      <c r="E11" s="137"/>
      <c r="F11" s="4" t="s">
        <v>25</v>
      </c>
      <c r="G11" s="6"/>
      <c r="H11" s="6"/>
      <c r="I11" s="6"/>
      <c r="J11" s="6"/>
      <c r="K11" s="6"/>
      <c r="L11" s="6"/>
      <c r="M11" s="6"/>
      <c r="N11" s="137"/>
    </row>
    <row r="12" spans="1:14" ht="18" customHeight="1">
      <c r="A12" s="136"/>
      <c r="B12" s="137"/>
      <c r="C12" s="137"/>
      <c r="D12" s="137"/>
      <c r="E12" s="137"/>
      <c r="F12" s="4" t="s">
        <v>26</v>
      </c>
      <c r="G12" s="6"/>
      <c r="H12" s="6"/>
      <c r="I12" s="6"/>
      <c r="J12" s="6"/>
      <c r="K12" s="6"/>
      <c r="L12" s="6"/>
      <c r="M12" s="6"/>
      <c r="N12" s="137"/>
    </row>
    <row r="13" spans="1:14" ht="19.5" customHeight="1">
      <c r="A13" s="136"/>
      <c r="B13" s="137"/>
      <c r="C13" s="137"/>
      <c r="D13" s="137"/>
      <c r="E13" s="137"/>
      <c r="F13" s="4" t="s">
        <v>27</v>
      </c>
      <c r="G13" s="6"/>
      <c r="H13" s="6"/>
      <c r="I13" s="6"/>
      <c r="J13" s="6"/>
      <c r="K13" s="6"/>
      <c r="L13" s="6"/>
      <c r="M13" s="6"/>
      <c r="N13" s="137"/>
    </row>
    <row r="14" spans="1:14" ht="23.25" customHeight="1">
      <c r="A14" s="136"/>
      <c r="B14" s="137"/>
      <c r="C14" s="137"/>
      <c r="D14" s="137"/>
      <c r="E14" s="137"/>
      <c r="F14" s="4" t="s">
        <v>28</v>
      </c>
      <c r="G14" s="5">
        <v>4</v>
      </c>
      <c r="H14" s="5">
        <v>4</v>
      </c>
      <c r="I14" s="5"/>
      <c r="J14" s="6"/>
      <c r="K14" s="6"/>
      <c r="L14" s="6"/>
      <c r="M14" s="6"/>
      <c r="N14" s="137"/>
    </row>
    <row r="15" spans="1:14" ht="25.5" customHeight="1">
      <c r="A15" s="140">
        <v>2</v>
      </c>
      <c r="B15" s="141" t="s">
        <v>29</v>
      </c>
      <c r="C15" s="141" t="s">
        <v>30</v>
      </c>
      <c r="D15" s="142">
        <v>2019</v>
      </c>
      <c r="E15" s="143" t="s">
        <v>31</v>
      </c>
      <c r="F15" s="9" t="s">
        <v>32</v>
      </c>
      <c r="G15" s="10">
        <v>1.5</v>
      </c>
      <c r="H15" s="10">
        <v>1.5</v>
      </c>
      <c r="I15" s="10"/>
      <c r="J15" s="11"/>
      <c r="K15" s="11"/>
      <c r="L15" s="11"/>
      <c r="M15" s="11"/>
      <c r="N15" s="144" t="s">
        <v>33</v>
      </c>
    </row>
    <row r="16" spans="1:14" ht="25.5" customHeight="1">
      <c r="A16" s="140"/>
      <c r="B16" s="141"/>
      <c r="C16" s="141"/>
      <c r="D16" s="141"/>
      <c r="E16" s="141"/>
      <c r="F16" s="9" t="s">
        <v>25</v>
      </c>
      <c r="G16" s="11"/>
      <c r="H16" s="11"/>
      <c r="I16" s="11"/>
      <c r="J16" s="11"/>
      <c r="K16" s="11"/>
      <c r="L16" s="11"/>
      <c r="M16" s="11"/>
      <c r="N16" s="144"/>
    </row>
    <row r="17" spans="1:14" ht="25.5" customHeight="1">
      <c r="A17" s="140"/>
      <c r="B17" s="141"/>
      <c r="C17" s="141"/>
      <c r="D17" s="141"/>
      <c r="E17" s="141"/>
      <c r="F17" s="9" t="s">
        <v>26</v>
      </c>
      <c r="G17" s="11"/>
      <c r="H17" s="11"/>
      <c r="I17" s="11"/>
      <c r="J17" s="11"/>
      <c r="K17" s="11"/>
      <c r="L17" s="11"/>
      <c r="M17" s="11"/>
      <c r="N17" s="144"/>
    </row>
    <row r="18" spans="1:14" ht="25.5" customHeight="1">
      <c r="A18" s="140"/>
      <c r="B18" s="141"/>
      <c r="C18" s="141"/>
      <c r="D18" s="141"/>
      <c r="E18" s="141"/>
      <c r="F18" s="9" t="s">
        <v>27</v>
      </c>
      <c r="G18" s="11"/>
      <c r="H18" s="11"/>
      <c r="I18" s="11"/>
      <c r="J18" s="11"/>
      <c r="K18" s="11"/>
      <c r="L18" s="11"/>
      <c r="M18" s="11"/>
      <c r="N18" s="144"/>
    </row>
    <row r="19" spans="1:14" ht="25.5" customHeight="1">
      <c r="A19" s="140"/>
      <c r="B19" s="141"/>
      <c r="C19" s="141"/>
      <c r="D19" s="141"/>
      <c r="E19" s="141"/>
      <c r="F19" s="9" t="s">
        <v>28</v>
      </c>
      <c r="G19" s="10">
        <v>1.5</v>
      </c>
      <c r="H19" s="10">
        <v>1.5</v>
      </c>
      <c r="I19" s="10"/>
      <c r="J19" s="11"/>
      <c r="K19" s="11"/>
      <c r="L19" s="11"/>
      <c r="M19" s="11"/>
      <c r="N19" s="144"/>
    </row>
    <row r="20" spans="1:14" ht="18.75" customHeight="1">
      <c r="A20" s="147">
        <v>3</v>
      </c>
      <c r="B20" s="137" t="s">
        <v>20</v>
      </c>
      <c r="C20" s="137" t="s">
        <v>36</v>
      </c>
      <c r="D20" s="138">
        <v>2020</v>
      </c>
      <c r="E20" s="139" t="s">
        <v>37</v>
      </c>
      <c r="F20" s="44" t="s">
        <v>38</v>
      </c>
      <c r="G20" s="45">
        <v>3.5</v>
      </c>
      <c r="H20" s="45"/>
      <c r="I20" s="45">
        <v>3.5</v>
      </c>
      <c r="J20" s="46"/>
      <c r="K20" s="46"/>
      <c r="L20" s="46"/>
      <c r="M20" s="46"/>
      <c r="N20" s="148" t="s">
        <v>24</v>
      </c>
    </row>
    <row r="21" spans="1:14" ht="18.75" customHeight="1">
      <c r="A21" s="147"/>
      <c r="B21" s="137"/>
      <c r="C21" s="137"/>
      <c r="D21" s="137"/>
      <c r="E21" s="137"/>
      <c r="F21" s="44" t="s">
        <v>25</v>
      </c>
      <c r="G21" s="46"/>
      <c r="H21" s="46"/>
      <c r="I21" s="46"/>
      <c r="J21" s="46"/>
      <c r="K21" s="46"/>
      <c r="L21" s="46"/>
      <c r="M21" s="46"/>
      <c r="N21" s="148"/>
    </row>
    <row r="22" spans="1:14" ht="18.75" customHeight="1">
      <c r="A22" s="147"/>
      <c r="B22" s="137"/>
      <c r="C22" s="137"/>
      <c r="D22" s="137"/>
      <c r="E22" s="137"/>
      <c r="F22" s="44" t="s">
        <v>26</v>
      </c>
      <c r="G22" s="46"/>
      <c r="H22" s="46"/>
      <c r="I22" s="46"/>
      <c r="J22" s="46"/>
      <c r="K22" s="46"/>
      <c r="L22" s="46"/>
      <c r="M22" s="46"/>
      <c r="N22" s="148"/>
    </row>
    <row r="23" spans="1:14" ht="18.75" customHeight="1">
      <c r="A23" s="147"/>
      <c r="B23" s="137"/>
      <c r="C23" s="137"/>
      <c r="D23" s="137"/>
      <c r="E23" s="137"/>
      <c r="F23" s="44" t="s">
        <v>27</v>
      </c>
      <c r="G23" s="46"/>
      <c r="H23" s="46"/>
      <c r="I23" s="46"/>
      <c r="J23" s="46"/>
      <c r="K23" s="46"/>
      <c r="L23" s="46"/>
      <c r="M23" s="46"/>
      <c r="N23" s="148"/>
    </row>
    <row r="24" spans="1:14" ht="24.75" customHeight="1">
      <c r="A24" s="147"/>
      <c r="B24" s="137"/>
      <c r="C24" s="137"/>
      <c r="D24" s="137"/>
      <c r="E24" s="137"/>
      <c r="F24" s="44" t="s">
        <v>28</v>
      </c>
      <c r="G24" s="45">
        <v>3.5</v>
      </c>
      <c r="H24" s="45"/>
      <c r="I24" s="45">
        <v>3.5</v>
      </c>
      <c r="J24" s="46"/>
      <c r="K24" s="46"/>
      <c r="L24" s="46"/>
      <c r="M24" s="46"/>
      <c r="N24" s="148"/>
    </row>
    <row r="25" spans="1:14" ht="18" customHeight="1">
      <c r="A25" s="136">
        <v>4</v>
      </c>
      <c r="B25" s="137" t="s">
        <v>234</v>
      </c>
      <c r="C25" s="149" t="s">
        <v>39</v>
      </c>
      <c r="D25" s="139">
        <v>2020</v>
      </c>
      <c r="E25" s="139" t="s">
        <v>40</v>
      </c>
      <c r="F25" s="41" t="s">
        <v>38</v>
      </c>
      <c r="G25" s="42">
        <v>1.584</v>
      </c>
      <c r="H25" s="42">
        <v>1</v>
      </c>
      <c r="I25" s="42">
        <v>1.584</v>
      </c>
      <c r="J25" s="43"/>
      <c r="K25" s="43"/>
      <c r="L25" s="43"/>
      <c r="M25" s="43"/>
      <c r="N25" s="150" t="s">
        <v>41</v>
      </c>
    </row>
    <row r="26" spans="1:14" ht="14.25" customHeight="1">
      <c r="A26" s="136"/>
      <c r="B26" s="137"/>
      <c r="C26" s="149"/>
      <c r="D26" s="139"/>
      <c r="E26" s="139"/>
      <c r="F26" s="41" t="s">
        <v>25</v>
      </c>
      <c r="G26" s="42">
        <v>0.016</v>
      </c>
      <c r="H26" s="42"/>
      <c r="I26" s="42">
        <v>0.016</v>
      </c>
      <c r="J26" s="43"/>
      <c r="K26" s="43"/>
      <c r="L26" s="43"/>
      <c r="M26" s="43"/>
      <c r="N26" s="150"/>
    </row>
    <row r="27" spans="1:14" ht="16.5" customHeight="1">
      <c r="A27" s="136"/>
      <c r="B27" s="137"/>
      <c r="C27" s="149"/>
      <c r="D27" s="139"/>
      <c r="E27" s="139"/>
      <c r="F27" s="41" t="s">
        <v>26</v>
      </c>
      <c r="G27" s="42"/>
      <c r="H27" s="42"/>
      <c r="I27" s="42"/>
      <c r="J27" s="43"/>
      <c r="K27" s="43"/>
      <c r="L27" s="43"/>
      <c r="M27" s="43"/>
      <c r="N27" s="150"/>
    </row>
    <row r="28" spans="1:14" ht="22.5" customHeight="1">
      <c r="A28" s="136"/>
      <c r="B28" s="137"/>
      <c r="C28" s="149"/>
      <c r="D28" s="139"/>
      <c r="E28" s="139"/>
      <c r="F28" s="41" t="s">
        <v>27</v>
      </c>
      <c r="G28" s="42"/>
      <c r="H28" s="42"/>
      <c r="I28" s="42"/>
      <c r="J28" s="43"/>
      <c r="K28" s="43"/>
      <c r="L28" s="43"/>
      <c r="M28" s="43"/>
      <c r="N28" s="150"/>
    </row>
    <row r="29" spans="1:14" ht="30" customHeight="1">
      <c r="A29" s="136"/>
      <c r="B29" s="137"/>
      <c r="C29" s="149"/>
      <c r="D29" s="139"/>
      <c r="E29" s="139"/>
      <c r="F29" s="41" t="s">
        <v>28</v>
      </c>
      <c r="G29" s="42">
        <f>SUM(G25:G28)</f>
        <v>1.6</v>
      </c>
      <c r="H29" s="42">
        <v>1</v>
      </c>
      <c r="I29" s="42">
        <f>SUM(I25:I28)</f>
        <v>1.6</v>
      </c>
      <c r="J29" s="43"/>
      <c r="K29" s="43"/>
      <c r="L29" s="43"/>
      <c r="M29" s="43"/>
      <c r="N29" s="150"/>
    </row>
    <row r="30" spans="1:14" ht="18.75" customHeight="1">
      <c r="A30" s="135" t="s">
        <v>42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</row>
    <row r="31" spans="1:14" ht="18.75" customHeight="1">
      <c r="A31" s="140">
        <v>1</v>
      </c>
      <c r="B31" s="151" t="s">
        <v>43</v>
      </c>
      <c r="C31" s="145" t="s">
        <v>44</v>
      </c>
      <c r="D31" s="142">
        <v>2019</v>
      </c>
      <c r="E31" s="142" t="s">
        <v>45</v>
      </c>
      <c r="F31" s="12" t="s">
        <v>46</v>
      </c>
      <c r="G31" s="13"/>
      <c r="H31" s="13">
        <v>1.35</v>
      </c>
      <c r="I31" s="13"/>
      <c r="J31" s="13"/>
      <c r="K31" s="13"/>
      <c r="L31" s="13"/>
      <c r="M31" s="13"/>
      <c r="N31" s="152" t="s">
        <v>35</v>
      </c>
    </row>
    <row r="32" spans="1:14" ht="18.75" customHeight="1">
      <c r="A32" s="140"/>
      <c r="B32" s="151"/>
      <c r="C32" s="145"/>
      <c r="D32" s="142"/>
      <c r="E32" s="142"/>
      <c r="F32" s="12" t="s">
        <v>47</v>
      </c>
      <c r="G32" s="15"/>
      <c r="H32" s="16">
        <v>0.028</v>
      </c>
      <c r="I32" s="13"/>
      <c r="J32" s="13"/>
      <c r="K32" s="13"/>
      <c r="L32" s="13"/>
      <c r="M32" s="13"/>
      <c r="N32" s="152"/>
    </row>
    <row r="33" spans="1:14" ht="18.75" customHeight="1">
      <c r="A33" s="140"/>
      <c r="B33" s="151"/>
      <c r="C33" s="145"/>
      <c r="D33" s="142"/>
      <c r="E33" s="142"/>
      <c r="F33" s="12" t="s">
        <v>48</v>
      </c>
      <c r="G33" s="13"/>
      <c r="H33" s="17">
        <v>0.16</v>
      </c>
      <c r="I33" s="13"/>
      <c r="J33" s="13"/>
      <c r="K33" s="13"/>
      <c r="L33" s="13"/>
      <c r="M33" s="13"/>
      <c r="N33" s="152"/>
    </row>
    <row r="34" spans="1:14" ht="18.75" customHeight="1">
      <c r="A34" s="140"/>
      <c r="B34" s="151"/>
      <c r="C34" s="145"/>
      <c r="D34" s="142"/>
      <c r="E34" s="142"/>
      <c r="F34" s="18" t="s">
        <v>27</v>
      </c>
      <c r="G34" s="13"/>
      <c r="H34" s="17"/>
      <c r="I34" s="13"/>
      <c r="J34" s="13"/>
      <c r="K34" s="13"/>
      <c r="L34" s="13"/>
      <c r="M34" s="13"/>
      <c r="N34" s="152"/>
    </row>
    <row r="35" spans="1:14" ht="17.25" customHeight="1">
      <c r="A35" s="140"/>
      <c r="B35" s="151"/>
      <c r="C35" s="145"/>
      <c r="D35" s="142"/>
      <c r="E35" s="142"/>
      <c r="F35" s="18" t="s">
        <v>28</v>
      </c>
      <c r="G35" s="13"/>
      <c r="H35" s="17">
        <f>SUM(H31:H34)</f>
        <v>1.538</v>
      </c>
      <c r="I35" s="13"/>
      <c r="J35" s="13"/>
      <c r="K35" s="13"/>
      <c r="L35" s="13"/>
      <c r="M35" s="13"/>
      <c r="N35" s="152"/>
    </row>
    <row r="36" spans="1:14" ht="19.5" customHeight="1">
      <c r="A36" s="140">
        <v>2</v>
      </c>
      <c r="B36" s="151" t="s">
        <v>49</v>
      </c>
      <c r="C36" s="145" t="s">
        <v>50</v>
      </c>
      <c r="D36" s="142">
        <v>2019</v>
      </c>
      <c r="E36" s="142" t="s">
        <v>45</v>
      </c>
      <c r="F36" s="9" t="s">
        <v>46</v>
      </c>
      <c r="G36" s="19"/>
      <c r="H36" s="20">
        <v>0.63</v>
      </c>
      <c r="I36" s="19"/>
      <c r="J36" s="19"/>
      <c r="K36" s="19"/>
      <c r="L36" s="19"/>
      <c r="M36" s="19"/>
      <c r="N36" s="153" t="s">
        <v>35</v>
      </c>
    </row>
    <row r="37" spans="1:14" ht="19.5" customHeight="1">
      <c r="A37" s="140"/>
      <c r="B37" s="151"/>
      <c r="C37" s="145"/>
      <c r="D37" s="142"/>
      <c r="E37" s="142"/>
      <c r="F37" s="9" t="s">
        <v>25</v>
      </c>
      <c r="G37" s="21"/>
      <c r="H37" s="22">
        <v>0.013000000000000001</v>
      </c>
      <c r="I37" s="19"/>
      <c r="J37" s="19"/>
      <c r="K37" s="19"/>
      <c r="L37" s="19"/>
      <c r="M37" s="19"/>
      <c r="N37" s="153"/>
    </row>
    <row r="38" spans="1:14" ht="19.5" customHeight="1">
      <c r="A38" s="140"/>
      <c r="B38" s="151"/>
      <c r="C38" s="145"/>
      <c r="D38" s="142"/>
      <c r="E38" s="142"/>
      <c r="F38" s="9" t="s">
        <v>26</v>
      </c>
      <c r="G38" s="19"/>
      <c r="H38" s="20">
        <v>0.08</v>
      </c>
      <c r="I38" s="19"/>
      <c r="J38" s="19"/>
      <c r="K38" s="19"/>
      <c r="L38" s="19"/>
      <c r="M38" s="19"/>
      <c r="N38" s="153"/>
    </row>
    <row r="39" spans="1:14" ht="19.5" customHeight="1">
      <c r="A39" s="140"/>
      <c r="B39" s="151"/>
      <c r="C39" s="145"/>
      <c r="D39" s="142"/>
      <c r="E39" s="142"/>
      <c r="F39" s="9" t="s">
        <v>27</v>
      </c>
      <c r="G39" s="19"/>
      <c r="H39" s="20"/>
      <c r="I39" s="19"/>
      <c r="J39" s="19"/>
      <c r="K39" s="19"/>
      <c r="L39" s="19"/>
      <c r="M39" s="19"/>
      <c r="N39" s="153"/>
    </row>
    <row r="40" spans="1:14" ht="19.5" customHeight="1">
      <c r="A40" s="140"/>
      <c r="B40" s="151"/>
      <c r="C40" s="145"/>
      <c r="D40" s="142"/>
      <c r="E40" s="142"/>
      <c r="F40" s="9" t="s">
        <v>28</v>
      </c>
      <c r="G40" s="19"/>
      <c r="H40" s="20">
        <f>SUM(H36:H39)</f>
        <v>0.723</v>
      </c>
      <c r="I40" s="19"/>
      <c r="J40" s="19"/>
      <c r="K40" s="19"/>
      <c r="L40" s="19"/>
      <c r="M40" s="19"/>
      <c r="N40" s="153"/>
    </row>
    <row r="41" spans="1:14" ht="20.25" customHeight="1">
      <c r="A41" s="140">
        <v>3</v>
      </c>
      <c r="B41" s="151" t="s">
        <v>51</v>
      </c>
      <c r="C41" s="145" t="s">
        <v>52</v>
      </c>
      <c r="D41" s="142">
        <v>2019</v>
      </c>
      <c r="E41" s="142" t="s">
        <v>45</v>
      </c>
      <c r="F41" s="12" t="s">
        <v>46</v>
      </c>
      <c r="G41" s="13"/>
      <c r="H41" s="17">
        <v>0.25</v>
      </c>
      <c r="I41" s="13"/>
      <c r="J41" s="13"/>
      <c r="K41" s="13"/>
      <c r="L41" s="13"/>
      <c r="M41" s="13"/>
      <c r="N41" s="152" t="s">
        <v>35</v>
      </c>
    </row>
    <row r="42" spans="1:14" ht="20.25" customHeight="1">
      <c r="A42" s="140"/>
      <c r="B42" s="151"/>
      <c r="C42" s="145"/>
      <c r="D42" s="142"/>
      <c r="E42" s="142"/>
      <c r="F42" s="12" t="s">
        <v>47</v>
      </c>
      <c r="G42" s="15"/>
      <c r="H42" s="16">
        <v>0.005200000000000001</v>
      </c>
      <c r="I42" s="13"/>
      <c r="J42" s="13"/>
      <c r="K42" s="13"/>
      <c r="L42" s="13"/>
      <c r="M42" s="13"/>
      <c r="N42" s="152"/>
    </row>
    <row r="43" spans="1:14" ht="20.25" customHeight="1">
      <c r="A43" s="140"/>
      <c r="B43" s="151"/>
      <c r="C43" s="145"/>
      <c r="D43" s="142"/>
      <c r="E43" s="142"/>
      <c r="F43" s="12" t="s">
        <v>48</v>
      </c>
      <c r="G43" s="13"/>
      <c r="H43" s="13">
        <v>0.032</v>
      </c>
      <c r="I43" s="13"/>
      <c r="J43" s="13"/>
      <c r="K43" s="13"/>
      <c r="L43" s="13"/>
      <c r="M43" s="13"/>
      <c r="N43" s="152"/>
    </row>
    <row r="44" spans="1:14" ht="20.25" customHeight="1">
      <c r="A44" s="140"/>
      <c r="B44" s="151"/>
      <c r="C44" s="145"/>
      <c r="D44" s="142"/>
      <c r="E44" s="142"/>
      <c r="F44" s="18" t="s">
        <v>27</v>
      </c>
      <c r="G44" s="13"/>
      <c r="H44" s="13"/>
      <c r="I44" s="13"/>
      <c r="J44" s="13"/>
      <c r="K44" s="13"/>
      <c r="L44" s="13"/>
      <c r="M44" s="13"/>
      <c r="N44" s="152"/>
    </row>
    <row r="45" spans="1:14" ht="20.25" customHeight="1">
      <c r="A45" s="140"/>
      <c r="B45" s="151"/>
      <c r="C45" s="145"/>
      <c r="D45" s="142"/>
      <c r="E45" s="142"/>
      <c r="F45" s="18" t="s">
        <v>28</v>
      </c>
      <c r="G45" s="13"/>
      <c r="H45" s="13">
        <f>SUM(H41:H44)</f>
        <v>0.2872</v>
      </c>
      <c r="I45" s="13"/>
      <c r="J45" s="13"/>
      <c r="K45" s="13"/>
      <c r="L45" s="13"/>
      <c r="M45" s="13"/>
      <c r="N45" s="152"/>
    </row>
    <row r="46" spans="1:14" ht="20.25" customHeight="1">
      <c r="A46" s="136">
        <v>4</v>
      </c>
      <c r="B46" s="151" t="s">
        <v>53</v>
      </c>
      <c r="C46" s="145" t="s">
        <v>54</v>
      </c>
      <c r="D46" s="142">
        <v>2019</v>
      </c>
      <c r="E46" s="143" t="s">
        <v>55</v>
      </c>
      <c r="F46" s="9" t="s">
        <v>23</v>
      </c>
      <c r="G46" s="19"/>
      <c r="H46" s="19"/>
      <c r="I46" s="19"/>
      <c r="J46" s="19"/>
      <c r="K46" s="19"/>
      <c r="L46" s="19"/>
      <c r="M46" s="19"/>
      <c r="N46" s="153" t="s">
        <v>35</v>
      </c>
    </row>
    <row r="47" spans="1:14" ht="20.25" customHeight="1">
      <c r="A47" s="136"/>
      <c r="B47" s="151"/>
      <c r="C47" s="151"/>
      <c r="D47" s="142"/>
      <c r="E47" s="143"/>
      <c r="F47" s="9" t="s">
        <v>25</v>
      </c>
      <c r="G47" s="23">
        <v>1.8</v>
      </c>
      <c r="H47" s="23">
        <v>1.8</v>
      </c>
      <c r="I47" s="19"/>
      <c r="J47" s="19"/>
      <c r="K47" s="19"/>
      <c r="L47" s="19"/>
      <c r="M47" s="19"/>
      <c r="N47" s="153"/>
    </row>
    <row r="48" spans="1:14" ht="20.25" customHeight="1">
      <c r="A48" s="136"/>
      <c r="B48" s="151"/>
      <c r="C48" s="151"/>
      <c r="D48" s="142"/>
      <c r="E48" s="143"/>
      <c r="F48" s="9" t="s">
        <v>26</v>
      </c>
      <c r="G48" s="23">
        <v>0</v>
      </c>
      <c r="H48" s="23">
        <v>0</v>
      </c>
      <c r="I48" s="19"/>
      <c r="J48" s="19"/>
      <c r="K48" s="19"/>
      <c r="L48" s="19"/>
      <c r="M48" s="19"/>
      <c r="N48" s="153"/>
    </row>
    <row r="49" spans="1:14" ht="20.25" customHeight="1">
      <c r="A49" s="136"/>
      <c r="B49" s="151"/>
      <c r="C49" s="151"/>
      <c r="D49" s="142"/>
      <c r="E49" s="143"/>
      <c r="F49" s="9" t="s">
        <v>27</v>
      </c>
      <c r="G49" s="23"/>
      <c r="H49" s="23"/>
      <c r="I49" s="19"/>
      <c r="J49" s="19"/>
      <c r="K49" s="19"/>
      <c r="L49" s="19"/>
      <c r="M49" s="19"/>
      <c r="N49" s="153"/>
    </row>
    <row r="50" spans="1:14" ht="20.25" customHeight="1">
      <c r="A50" s="136"/>
      <c r="B50" s="151"/>
      <c r="C50" s="151"/>
      <c r="D50" s="142"/>
      <c r="E50" s="143"/>
      <c r="F50" s="9" t="s">
        <v>28</v>
      </c>
      <c r="G50" s="23">
        <f>SUM(G47:G49)</f>
        <v>1.8</v>
      </c>
      <c r="H50" s="23">
        <f>SUM(H47:H49)</f>
        <v>1.8</v>
      </c>
      <c r="I50" s="19"/>
      <c r="J50" s="19"/>
      <c r="K50" s="19"/>
      <c r="L50" s="19"/>
      <c r="M50" s="19"/>
      <c r="N50" s="153"/>
    </row>
    <row r="51" spans="1:14" ht="20.25" customHeight="1">
      <c r="A51" s="140">
        <v>5</v>
      </c>
      <c r="B51" s="141" t="s">
        <v>56</v>
      </c>
      <c r="C51" s="141" t="s">
        <v>57</v>
      </c>
      <c r="D51" s="143">
        <v>2019</v>
      </c>
      <c r="E51" s="143" t="s">
        <v>58</v>
      </c>
      <c r="F51" s="18" t="s">
        <v>23</v>
      </c>
      <c r="G51" s="24"/>
      <c r="H51" s="24"/>
      <c r="I51" s="25"/>
      <c r="J51" s="25"/>
      <c r="K51" s="25"/>
      <c r="L51" s="25"/>
      <c r="M51" s="25"/>
      <c r="N51" s="154" t="s">
        <v>59</v>
      </c>
    </row>
    <row r="52" spans="1:14" ht="20.25" customHeight="1">
      <c r="A52" s="140"/>
      <c r="B52" s="141"/>
      <c r="C52" s="141"/>
      <c r="D52" s="141"/>
      <c r="E52" s="141"/>
      <c r="F52" s="18" t="s">
        <v>25</v>
      </c>
      <c r="G52" s="24">
        <v>7.915</v>
      </c>
      <c r="H52" s="24">
        <v>7.915</v>
      </c>
      <c r="I52" s="25"/>
      <c r="J52" s="25"/>
      <c r="K52" s="25"/>
      <c r="L52" s="25"/>
      <c r="M52" s="25"/>
      <c r="N52" s="154"/>
    </row>
    <row r="53" spans="1:14" ht="20.25" customHeight="1">
      <c r="A53" s="140"/>
      <c r="B53" s="141"/>
      <c r="C53" s="141"/>
      <c r="D53" s="141"/>
      <c r="E53" s="141"/>
      <c r="F53" s="18" t="s">
        <v>26</v>
      </c>
      <c r="G53" s="24"/>
      <c r="H53" s="24"/>
      <c r="I53" s="25"/>
      <c r="J53" s="25"/>
      <c r="K53" s="25"/>
      <c r="L53" s="25"/>
      <c r="M53" s="25"/>
      <c r="N53" s="154"/>
    </row>
    <row r="54" spans="1:14" ht="20.25" customHeight="1">
      <c r="A54" s="140"/>
      <c r="B54" s="141"/>
      <c r="C54" s="141"/>
      <c r="D54" s="141"/>
      <c r="E54" s="141"/>
      <c r="F54" s="18" t="s">
        <v>27</v>
      </c>
      <c r="G54" s="24"/>
      <c r="H54" s="24"/>
      <c r="I54" s="25"/>
      <c r="J54" s="25"/>
      <c r="K54" s="25"/>
      <c r="L54" s="25"/>
      <c r="M54" s="25"/>
      <c r="N54" s="154"/>
    </row>
    <row r="55" spans="1:14" ht="20.25" customHeight="1">
      <c r="A55" s="140"/>
      <c r="B55" s="141"/>
      <c r="C55" s="141"/>
      <c r="D55" s="141"/>
      <c r="E55" s="141"/>
      <c r="F55" s="18" t="s">
        <v>28</v>
      </c>
      <c r="G55" s="24">
        <f>SUM(G52:G54)</f>
        <v>7.915</v>
      </c>
      <c r="H55" s="24">
        <f>SUM(H52:H54)</f>
        <v>7.915</v>
      </c>
      <c r="I55" s="25"/>
      <c r="J55" s="25"/>
      <c r="K55" s="25"/>
      <c r="L55" s="25"/>
      <c r="M55" s="25"/>
      <c r="N55" s="154"/>
    </row>
    <row r="56" spans="1:14" ht="17.25" customHeight="1">
      <c r="A56" s="155">
        <v>6</v>
      </c>
      <c r="B56" s="141" t="s">
        <v>60</v>
      </c>
      <c r="C56" s="141" t="s">
        <v>61</v>
      </c>
      <c r="D56" s="143">
        <v>2019</v>
      </c>
      <c r="E56" s="143" t="s">
        <v>55</v>
      </c>
      <c r="F56" s="26" t="s">
        <v>23</v>
      </c>
      <c r="G56" s="27">
        <v>1.01</v>
      </c>
      <c r="H56" s="27">
        <v>1.01</v>
      </c>
      <c r="I56" s="28"/>
      <c r="J56" s="27"/>
      <c r="K56" s="27"/>
      <c r="L56" s="27"/>
      <c r="M56" s="27"/>
      <c r="N56" s="156" t="s">
        <v>62</v>
      </c>
    </row>
    <row r="57" spans="1:14" ht="17.25" customHeight="1">
      <c r="A57" s="155"/>
      <c r="B57" s="141"/>
      <c r="C57" s="141"/>
      <c r="D57" s="143"/>
      <c r="E57" s="143"/>
      <c r="F57" s="26" t="s">
        <v>25</v>
      </c>
      <c r="G57" s="27">
        <v>0.08</v>
      </c>
      <c r="H57" s="27">
        <v>0.08</v>
      </c>
      <c r="I57" s="28"/>
      <c r="J57" s="27"/>
      <c r="K57" s="27"/>
      <c r="L57" s="27"/>
      <c r="M57" s="27"/>
      <c r="N57" s="156"/>
    </row>
    <row r="58" spans="1:14" ht="17.25" customHeight="1">
      <c r="A58" s="155"/>
      <c r="B58" s="141"/>
      <c r="C58" s="141"/>
      <c r="D58" s="143"/>
      <c r="E58" s="143"/>
      <c r="F58" s="26" t="s">
        <v>26</v>
      </c>
      <c r="G58" s="27">
        <v>0.04</v>
      </c>
      <c r="H58" s="27">
        <v>0.04</v>
      </c>
      <c r="I58" s="28"/>
      <c r="J58" s="27"/>
      <c r="K58" s="27"/>
      <c r="L58" s="27"/>
      <c r="M58" s="27"/>
      <c r="N58" s="156"/>
    </row>
    <row r="59" spans="1:14" ht="17.25" customHeight="1">
      <c r="A59" s="155"/>
      <c r="B59" s="141"/>
      <c r="C59" s="141"/>
      <c r="D59" s="143"/>
      <c r="E59" s="143"/>
      <c r="F59" s="26" t="s">
        <v>27</v>
      </c>
      <c r="G59" s="27"/>
      <c r="H59" s="27"/>
      <c r="I59" s="28"/>
      <c r="J59" s="27"/>
      <c r="K59" s="27"/>
      <c r="L59" s="27"/>
      <c r="M59" s="27"/>
      <c r="N59" s="156"/>
    </row>
    <row r="60" spans="1:14" ht="17.25" customHeight="1">
      <c r="A60" s="155"/>
      <c r="B60" s="141"/>
      <c r="C60" s="141"/>
      <c r="D60" s="143"/>
      <c r="E60" s="143"/>
      <c r="F60" s="26" t="s">
        <v>28</v>
      </c>
      <c r="G60" s="27">
        <f>SUM(G56:G59)</f>
        <v>1.1300000000000001</v>
      </c>
      <c r="H60" s="27">
        <f>SUM(H56:H58)</f>
        <v>1.1300000000000001</v>
      </c>
      <c r="I60" s="28"/>
      <c r="J60" s="27"/>
      <c r="K60" s="27"/>
      <c r="L60" s="27"/>
      <c r="M60" s="27"/>
      <c r="N60" s="156"/>
    </row>
    <row r="61" spans="1:14" ht="17.25" customHeight="1">
      <c r="A61" s="155">
        <v>7</v>
      </c>
      <c r="B61" s="141" t="s">
        <v>63</v>
      </c>
      <c r="C61" s="141" t="s">
        <v>64</v>
      </c>
      <c r="D61" s="143">
        <v>2019</v>
      </c>
      <c r="E61" s="143" t="s">
        <v>65</v>
      </c>
      <c r="F61" s="18" t="s">
        <v>23</v>
      </c>
      <c r="G61" s="25"/>
      <c r="H61" s="25"/>
      <c r="I61" s="25"/>
      <c r="J61" s="25"/>
      <c r="K61" s="25"/>
      <c r="L61" s="25"/>
      <c r="M61" s="25"/>
      <c r="N61" s="154" t="s">
        <v>66</v>
      </c>
    </row>
    <row r="62" spans="1:14" ht="17.25" customHeight="1">
      <c r="A62" s="155"/>
      <c r="B62" s="141"/>
      <c r="C62" s="141"/>
      <c r="D62" s="143"/>
      <c r="E62" s="143"/>
      <c r="F62" s="18" t="s">
        <v>25</v>
      </c>
      <c r="G62" s="25">
        <v>1.5</v>
      </c>
      <c r="H62" s="25">
        <v>1.5</v>
      </c>
      <c r="I62" s="25"/>
      <c r="J62" s="25"/>
      <c r="K62" s="25"/>
      <c r="L62" s="25"/>
      <c r="M62" s="25"/>
      <c r="N62" s="154"/>
    </row>
    <row r="63" spans="1:14" ht="17.25" customHeight="1">
      <c r="A63" s="155"/>
      <c r="B63" s="141"/>
      <c r="C63" s="141"/>
      <c r="D63" s="143"/>
      <c r="E63" s="143"/>
      <c r="F63" s="18" t="s">
        <v>26</v>
      </c>
      <c r="G63" s="25"/>
      <c r="H63" s="25"/>
      <c r="I63" s="25"/>
      <c r="J63" s="25"/>
      <c r="K63" s="25"/>
      <c r="L63" s="25"/>
      <c r="M63" s="25"/>
      <c r="N63" s="154"/>
    </row>
    <row r="64" spans="1:14" ht="17.25" customHeight="1">
      <c r="A64" s="155"/>
      <c r="B64" s="141"/>
      <c r="C64" s="141"/>
      <c r="D64" s="143"/>
      <c r="E64" s="143"/>
      <c r="F64" s="18" t="s">
        <v>27</v>
      </c>
      <c r="G64" s="25"/>
      <c r="H64" s="25"/>
      <c r="I64" s="25"/>
      <c r="J64" s="25"/>
      <c r="K64" s="25"/>
      <c r="L64" s="25"/>
      <c r="M64" s="25"/>
      <c r="N64" s="154"/>
    </row>
    <row r="65" spans="1:14" ht="17.25" customHeight="1">
      <c r="A65" s="155"/>
      <c r="B65" s="141"/>
      <c r="C65" s="141"/>
      <c r="D65" s="143"/>
      <c r="E65" s="143"/>
      <c r="F65" s="18" t="s">
        <v>28</v>
      </c>
      <c r="G65" s="25">
        <f>SUM(G61:G64)</f>
        <v>1.5</v>
      </c>
      <c r="H65" s="25">
        <v>1.5</v>
      </c>
      <c r="I65" s="25"/>
      <c r="J65" s="25"/>
      <c r="K65" s="25"/>
      <c r="L65" s="25"/>
      <c r="M65" s="25"/>
      <c r="N65" s="154"/>
    </row>
    <row r="66" spans="1:14" ht="17.25" customHeight="1">
      <c r="A66" s="155">
        <v>8</v>
      </c>
      <c r="B66" s="137" t="s">
        <v>67</v>
      </c>
      <c r="C66" s="137" t="s">
        <v>68</v>
      </c>
      <c r="D66" s="139">
        <v>2019</v>
      </c>
      <c r="E66" s="139"/>
      <c r="F66" s="26" t="s">
        <v>23</v>
      </c>
      <c r="G66" s="27"/>
      <c r="H66" s="27"/>
      <c r="I66" s="27"/>
      <c r="J66" s="27"/>
      <c r="K66" s="27"/>
      <c r="L66" s="27"/>
      <c r="M66" s="27"/>
      <c r="N66" s="144" t="s">
        <v>69</v>
      </c>
    </row>
    <row r="67" spans="1:14" ht="17.25" customHeight="1">
      <c r="A67" s="155"/>
      <c r="B67" s="137"/>
      <c r="C67" s="137"/>
      <c r="D67" s="139"/>
      <c r="E67" s="139"/>
      <c r="F67" s="26" t="s">
        <v>25</v>
      </c>
      <c r="G67" s="27">
        <v>1.5</v>
      </c>
      <c r="H67" s="27">
        <v>1.5</v>
      </c>
      <c r="I67" s="28"/>
      <c r="J67" s="27"/>
      <c r="K67" s="27"/>
      <c r="L67" s="27"/>
      <c r="M67" s="27"/>
      <c r="N67" s="144"/>
    </row>
    <row r="68" spans="1:14" ht="17.25" customHeight="1">
      <c r="A68" s="155"/>
      <c r="B68" s="137"/>
      <c r="C68" s="137"/>
      <c r="D68" s="139"/>
      <c r="E68" s="139"/>
      <c r="F68" s="26" t="s">
        <v>26</v>
      </c>
      <c r="G68" s="27"/>
      <c r="H68" s="27"/>
      <c r="I68" s="28"/>
      <c r="J68" s="27"/>
      <c r="K68" s="27"/>
      <c r="L68" s="27"/>
      <c r="M68" s="27"/>
      <c r="N68" s="144"/>
    </row>
    <row r="69" spans="1:14" ht="17.25" customHeight="1">
      <c r="A69" s="155"/>
      <c r="B69" s="137"/>
      <c r="C69" s="137"/>
      <c r="D69" s="139"/>
      <c r="E69" s="139"/>
      <c r="F69" s="26" t="s">
        <v>27</v>
      </c>
      <c r="G69" s="27"/>
      <c r="H69" s="27"/>
      <c r="I69" s="28"/>
      <c r="J69" s="27"/>
      <c r="K69" s="27"/>
      <c r="L69" s="27"/>
      <c r="M69" s="27"/>
      <c r="N69" s="144"/>
    </row>
    <row r="70" spans="1:14" ht="17.25" customHeight="1">
      <c r="A70" s="155"/>
      <c r="B70" s="137"/>
      <c r="C70" s="137"/>
      <c r="D70" s="139"/>
      <c r="E70" s="139"/>
      <c r="F70" s="26" t="s">
        <v>28</v>
      </c>
      <c r="G70" s="27">
        <f>SUM(G66:G69)</f>
        <v>1.5</v>
      </c>
      <c r="H70" s="27">
        <f>SUM(H66:H69)</f>
        <v>1.5</v>
      </c>
      <c r="I70" s="28"/>
      <c r="J70" s="27"/>
      <c r="K70" s="27"/>
      <c r="L70" s="27"/>
      <c r="M70" s="27"/>
      <c r="N70" s="144"/>
    </row>
    <row r="71" spans="1:14" ht="17.25" customHeight="1">
      <c r="A71" s="155">
        <v>9</v>
      </c>
      <c r="B71" s="141" t="s">
        <v>70</v>
      </c>
      <c r="C71" s="141" t="s">
        <v>71</v>
      </c>
      <c r="D71" s="143">
        <v>2019</v>
      </c>
      <c r="E71" s="143"/>
      <c r="F71" s="18" t="s">
        <v>23</v>
      </c>
      <c r="G71" s="25"/>
      <c r="H71" s="25"/>
      <c r="I71" s="29"/>
      <c r="J71" s="25"/>
      <c r="K71" s="25"/>
      <c r="L71" s="25"/>
      <c r="M71" s="25"/>
      <c r="N71" s="141" t="s">
        <v>33</v>
      </c>
    </row>
    <row r="72" spans="1:14" ht="17.25" customHeight="1">
      <c r="A72" s="155"/>
      <c r="B72" s="141"/>
      <c r="C72" s="141"/>
      <c r="D72" s="143"/>
      <c r="E72" s="143"/>
      <c r="F72" s="18" t="s">
        <v>25</v>
      </c>
      <c r="G72" s="25">
        <v>0.2634</v>
      </c>
      <c r="H72" s="25">
        <v>0.2634</v>
      </c>
      <c r="I72" s="29"/>
      <c r="J72" s="25"/>
      <c r="K72" s="25"/>
      <c r="L72" s="25"/>
      <c r="M72" s="25"/>
      <c r="N72" s="141"/>
    </row>
    <row r="73" spans="1:14" ht="17.25" customHeight="1">
      <c r="A73" s="155"/>
      <c r="B73" s="141"/>
      <c r="C73" s="141"/>
      <c r="D73" s="143"/>
      <c r="E73" s="143"/>
      <c r="F73" s="18" t="s">
        <v>26</v>
      </c>
      <c r="G73" s="25"/>
      <c r="H73" s="25"/>
      <c r="I73" s="29"/>
      <c r="J73" s="25"/>
      <c r="K73" s="25"/>
      <c r="L73" s="25"/>
      <c r="M73" s="25"/>
      <c r="N73" s="141"/>
    </row>
    <row r="74" spans="1:14" ht="17.25" customHeight="1">
      <c r="A74" s="155"/>
      <c r="B74" s="141"/>
      <c r="C74" s="141"/>
      <c r="D74" s="143"/>
      <c r="E74" s="143"/>
      <c r="F74" s="18" t="s">
        <v>27</v>
      </c>
      <c r="G74" s="25"/>
      <c r="H74" s="25"/>
      <c r="I74" s="29"/>
      <c r="J74" s="25"/>
      <c r="K74" s="25"/>
      <c r="L74" s="25"/>
      <c r="M74" s="25"/>
      <c r="N74" s="141"/>
    </row>
    <row r="75" spans="1:14" ht="17.25" customHeight="1">
      <c r="A75" s="155"/>
      <c r="B75" s="141"/>
      <c r="C75" s="141"/>
      <c r="D75" s="143"/>
      <c r="E75" s="143"/>
      <c r="F75" s="18" t="s">
        <v>28</v>
      </c>
      <c r="G75" s="25">
        <f>SUM(G71:G74)</f>
        <v>0.2634</v>
      </c>
      <c r="H75" s="25">
        <f>SUM(H71:H74)</f>
        <v>0.2634</v>
      </c>
      <c r="I75" s="29"/>
      <c r="J75" s="25"/>
      <c r="K75" s="25"/>
      <c r="L75" s="25"/>
      <c r="M75" s="25"/>
      <c r="N75" s="141"/>
    </row>
    <row r="76" spans="1:14" ht="17.25" customHeight="1">
      <c r="A76" s="155">
        <v>10</v>
      </c>
      <c r="B76" s="141" t="s">
        <v>251</v>
      </c>
      <c r="C76" s="145" t="s">
        <v>252</v>
      </c>
      <c r="D76" s="143">
        <v>2020</v>
      </c>
      <c r="E76" s="142" t="s">
        <v>45</v>
      </c>
      <c r="F76" s="26" t="s">
        <v>23</v>
      </c>
      <c r="G76" s="19">
        <v>0</v>
      </c>
      <c r="H76" s="30"/>
      <c r="I76" s="19">
        <v>0</v>
      </c>
      <c r="J76" s="27"/>
      <c r="K76" s="27"/>
      <c r="L76" s="19"/>
      <c r="M76" s="27"/>
      <c r="N76" s="153" t="s">
        <v>35</v>
      </c>
    </row>
    <row r="77" spans="1:14" ht="17.25" customHeight="1">
      <c r="A77" s="155"/>
      <c r="B77" s="141"/>
      <c r="C77" s="145"/>
      <c r="D77" s="143"/>
      <c r="E77" s="142"/>
      <c r="F77" s="26" t="s">
        <v>25</v>
      </c>
      <c r="G77" s="19">
        <v>2.063</v>
      </c>
      <c r="H77" s="30"/>
      <c r="I77" s="19">
        <v>2.063</v>
      </c>
      <c r="J77" s="27"/>
      <c r="K77" s="27"/>
      <c r="L77" s="19"/>
      <c r="M77" s="27"/>
      <c r="N77" s="153"/>
    </row>
    <row r="78" spans="1:14" ht="17.25" customHeight="1">
      <c r="A78" s="155"/>
      <c r="B78" s="141"/>
      <c r="C78" s="145"/>
      <c r="D78" s="143"/>
      <c r="E78" s="142"/>
      <c r="F78" s="26" t="s">
        <v>26</v>
      </c>
      <c r="G78" s="19">
        <v>0.229</v>
      </c>
      <c r="H78" s="30"/>
      <c r="I78" s="19">
        <v>0.229</v>
      </c>
      <c r="J78" s="27"/>
      <c r="K78" s="27"/>
      <c r="L78" s="19"/>
      <c r="M78" s="27"/>
      <c r="N78" s="153"/>
    </row>
    <row r="79" spans="1:14" ht="17.25" customHeight="1">
      <c r="A79" s="155"/>
      <c r="B79" s="141"/>
      <c r="C79" s="145"/>
      <c r="D79" s="143"/>
      <c r="E79" s="142"/>
      <c r="F79" s="26" t="s">
        <v>27</v>
      </c>
      <c r="G79" s="19"/>
      <c r="H79" s="27"/>
      <c r="I79" s="19"/>
      <c r="J79" s="27"/>
      <c r="K79" s="27"/>
      <c r="L79" s="19"/>
      <c r="M79" s="27"/>
      <c r="N79" s="153"/>
    </row>
    <row r="80" spans="1:14" ht="17.25" customHeight="1">
      <c r="A80" s="155"/>
      <c r="B80" s="141"/>
      <c r="C80" s="145"/>
      <c r="D80" s="143"/>
      <c r="E80" s="142"/>
      <c r="F80" s="26" t="s">
        <v>28</v>
      </c>
      <c r="G80" s="19">
        <f>SUM(G76:G79)</f>
        <v>2.2920000000000003</v>
      </c>
      <c r="H80" s="27"/>
      <c r="I80" s="19">
        <f>SUM(I76:I79)</f>
        <v>2.2920000000000003</v>
      </c>
      <c r="J80" s="27"/>
      <c r="K80" s="27"/>
      <c r="L80" s="19"/>
      <c r="M80" s="27"/>
      <c r="N80" s="153"/>
    </row>
    <row r="81" spans="1:14" ht="18.75" customHeight="1">
      <c r="A81" s="155">
        <v>11</v>
      </c>
      <c r="B81" s="141" t="s">
        <v>72</v>
      </c>
      <c r="C81" s="145" t="s">
        <v>64</v>
      </c>
      <c r="D81" s="143">
        <v>2020</v>
      </c>
      <c r="E81" s="142" t="s">
        <v>45</v>
      </c>
      <c r="F81" s="26" t="s">
        <v>23</v>
      </c>
      <c r="G81" s="19">
        <v>0</v>
      </c>
      <c r="H81" s="30"/>
      <c r="I81" s="19">
        <v>0</v>
      </c>
      <c r="J81" s="27"/>
      <c r="K81" s="27"/>
      <c r="L81" s="19"/>
      <c r="M81" s="27"/>
      <c r="N81" s="153" t="s">
        <v>35</v>
      </c>
    </row>
    <row r="82" spans="1:14" ht="18.75" customHeight="1">
      <c r="A82" s="155"/>
      <c r="B82" s="141"/>
      <c r="C82" s="145"/>
      <c r="D82" s="143"/>
      <c r="E82" s="142"/>
      <c r="F82" s="26" t="s">
        <v>25</v>
      </c>
      <c r="G82" s="19">
        <v>2.872</v>
      </c>
      <c r="H82" s="30"/>
      <c r="I82" s="19">
        <v>2.872</v>
      </c>
      <c r="J82" s="27"/>
      <c r="K82" s="27"/>
      <c r="L82" s="19"/>
      <c r="M82" s="27"/>
      <c r="N82" s="153"/>
    </row>
    <row r="83" spans="1:14" ht="18.75" customHeight="1">
      <c r="A83" s="155"/>
      <c r="B83" s="141"/>
      <c r="C83" s="145"/>
      <c r="D83" s="143"/>
      <c r="E83" s="142"/>
      <c r="F83" s="26" t="s">
        <v>26</v>
      </c>
      <c r="G83" s="19">
        <v>0.319</v>
      </c>
      <c r="H83" s="30"/>
      <c r="I83" s="19">
        <v>0.319</v>
      </c>
      <c r="J83" s="27"/>
      <c r="K83" s="27"/>
      <c r="L83" s="19"/>
      <c r="M83" s="27"/>
      <c r="N83" s="153"/>
    </row>
    <row r="84" spans="1:14" ht="18.75" customHeight="1">
      <c r="A84" s="155"/>
      <c r="B84" s="141"/>
      <c r="C84" s="145"/>
      <c r="D84" s="143"/>
      <c r="E84" s="142"/>
      <c r="F84" s="26" t="s">
        <v>27</v>
      </c>
      <c r="G84" s="19"/>
      <c r="H84" s="27"/>
      <c r="I84" s="19"/>
      <c r="J84" s="27"/>
      <c r="K84" s="27"/>
      <c r="L84" s="19"/>
      <c r="M84" s="27"/>
      <c r="N84" s="153"/>
    </row>
    <row r="85" spans="1:14" ht="18.75" customHeight="1">
      <c r="A85" s="155"/>
      <c r="B85" s="141"/>
      <c r="C85" s="145"/>
      <c r="D85" s="143"/>
      <c r="E85" s="142"/>
      <c r="F85" s="26" t="s">
        <v>28</v>
      </c>
      <c r="G85" s="19">
        <f>SUM(G81:G84)</f>
        <v>3.191</v>
      </c>
      <c r="H85" s="27"/>
      <c r="I85" s="19">
        <f>SUM(I81:I84)</f>
        <v>3.191</v>
      </c>
      <c r="J85" s="27"/>
      <c r="K85" s="27"/>
      <c r="L85" s="19"/>
      <c r="M85" s="27"/>
      <c r="N85" s="153"/>
    </row>
    <row r="86" spans="1:14" ht="18.75" customHeight="1">
      <c r="A86" s="140">
        <v>12</v>
      </c>
      <c r="B86" s="145" t="s">
        <v>73</v>
      </c>
      <c r="C86" s="145" t="s">
        <v>74</v>
      </c>
      <c r="D86" s="142">
        <v>2020</v>
      </c>
      <c r="E86" s="142" t="s">
        <v>34</v>
      </c>
      <c r="F86" s="12" t="s">
        <v>23</v>
      </c>
      <c r="G86" s="13"/>
      <c r="H86" s="13"/>
      <c r="I86" s="13"/>
      <c r="J86" s="13"/>
      <c r="K86" s="13"/>
      <c r="L86" s="13"/>
      <c r="M86" s="13"/>
      <c r="N86" s="157" t="s">
        <v>62</v>
      </c>
    </row>
    <row r="87" spans="1:14" ht="18.75" customHeight="1">
      <c r="A87" s="140"/>
      <c r="B87" s="145"/>
      <c r="C87" s="145"/>
      <c r="D87" s="142"/>
      <c r="E87" s="142"/>
      <c r="F87" s="12" t="s">
        <v>25</v>
      </c>
      <c r="G87" s="13">
        <v>3.7234</v>
      </c>
      <c r="H87" s="13"/>
      <c r="I87" s="13">
        <v>3.7234</v>
      </c>
      <c r="J87" s="13"/>
      <c r="K87" s="13"/>
      <c r="L87" s="13"/>
      <c r="M87" s="13"/>
      <c r="N87" s="157"/>
    </row>
    <row r="88" spans="1:14" ht="18.75" customHeight="1">
      <c r="A88" s="140"/>
      <c r="B88" s="145"/>
      <c r="C88" s="145"/>
      <c r="D88" s="142"/>
      <c r="E88" s="142"/>
      <c r="F88" s="12" t="s">
        <v>26</v>
      </c>
      <c r="G88" s="13"/>
      <c r="H88" s="13"/>
      <c r="I88" s="13"/>
      <c r="J88" s="13"/>
      <c r="K88" s="13"/>
      <c r="L88" s="13"/>
      <c r="M88" s="13"/>
      <c r="N88" s="157"/>
    </row>
    <row r="89" spans="1:14" ht="18.75" customHeight="1">
      <c r="A89" s="140"/>
      <c r="B89" s="145"/>
      <c r="C89" s="145"/>
      <c r="D89" s="142"/>
      <c r="E89" s="142"/>
      <c r="F89" s="12" t="s">
        <v>27</v>
      </c>
      <c r="G89" s="13"/>
      <c r="H89" s="13"/>
      <c r="I89" s="13"/>
      <c r="J89" s="13"/>
      <c r="K89" s="13"/>
      <c r="L89" s="13"/>
      <c r="M89" s="13"/>
      <c r="N89" s="157"/>
    </row>
    <row r="90" spans="1:14" ht="18.75" customHeight="1">
      <c r="A90" s="140"/>
      <c r="B90" s="145"/>
      <c r="C90" s="145"/>
      <c r="D90" s="142"/>
      <c r="E90" s="142"/>
      <c r="F90" s="12" t="s">
        <v>28</v>
      </c>
      <c r="G90" s="13">
        <f>SUM(G86:G89)</f>
        <v>3.7234</v>
      </c>
      <c r="H90" s="13"/>
      <c r="I90" s="13">
        <f>SUM(I86:I89)</f>
        <v>3.7234</v>
      </c>
      <c r="J90" s="13"/>
      <c r="K90" s="13"/>
      <c r="L90" s="13"/>
      <c r="M90" s="13"/>
      <c r="N90" s="157"/>
    </row>
    <row r="91" spans="1:14" ht="18.75" customHeight="1">
      <c r="A91" s="140">
        <v>13</v>
      </c>
      <c r="B91" s="145" t="s">
        <v>75</v>
      </c>
      <c r="C91" s="145" t="s">
        <v>76</v>
      </c>
      <c r="D91" s="142">
        <v>2020</v>
      </c>
      <c r="E91" s="142" t="s">
        <v>34</v>
      </c>
      <c r="F91" s="9" t="s">
        <v>23</v>
      </c>
      <c r="G91" s="19">
        <f>H91+I91+J91+K91+L91+M91</f>
        <v>0</v>
      </c>
      <c r="H91" s="19"/>
      <c r="I91" s="19"/>
      <c r="J91" s="19"/>
      <c r="K91" s="19"/>
      <c r="L91" s="19"/>
      <c r="M91" s="19"/>
      <c r="N91" s="158" t="s">
        <v>62</v>
      </c>
    </row>
    <row r="92" spans="1:14" ht="18.75" customHeight="1">
      <c r="A92" s="140"/>
      <c r="B92" s="145"/>
      <c r="C92" s="145"/>
      <c r="D92" s="142"/>
      <c r="E92" s="142"/>
      <c r="F92" s="9" t="s">
        <v>25</v>
      </c>
      <c r="G92" s="19">
        <v>7.4713</v>
      </c>
      <c r="H92" s="19"/>
      <c r="I92" s="19">
        <v>7.4713</v>
      </c>
      <c r="J92" s="19"/>
      <c r="K92" s="19"/>
      <c r="L92" s="19"/>
      <c r="M92" s="19"/>
      <c r="N92" s="158"/>
    </row>
    <row r="93" spans="1:14" ht="18.75" customHeight="1">
      <c r="A93" s="140"/>
      <c r="B93" s="145"/>
      <c r="C93" s="145"/>
      <c r="D93" s="142"/>
      <c r="E93" s="142"/>
      <c r="F93" s="9" t="s">
        <v>26</v>
      </c>
      <c r="G93" s="19">
        <f>H93+I93+J93+K93+L93+M93</f>
        <v>0</v>
      </c>
      <c r="H93" s="19"/>
      <c r="I93" s="19"/>
      <c r="J93" s="19"/>
      <c r="K93" s="19"/>
      <c r="L93" s="19"/>
      <c r="M93" s="19"/>
      <c r="N93" s="158"/>
    </row>
    <row r="94" spans="1:14" ht="18.75" customHeight="1">
      <c r="A94" s="140"/>
      <c r="B94" s="145"/>
      <c r="C94" s="145"/>
      <c r="D94" s="142"/>
      <c r="E94" s="142"/>
      <c r="F94" s="9" t="s">
        <v>27</v>
      </c>
      <c r="G94" s="19">
        <f>H94+I94+J94+K94+L94+M94</f>
        <v>0</v>
      </c>
      <c r="H94" s="19"/>
      <c r="I94" s="19"/>
      <c r="J94" s="19"/>
      <c r="K94" s="19"/>
      <c r="L94" s="19"/>
      <c r="M94" s="19"/>
      <c r="N94" s="158"/>
    </row>
    <row r="95" spans="1:14" ht="18.75" customHeight="1">
      <c r="A95" s="140"/>
      <c r="B95" s="145"/>
      <c r="C95" s="145"/>
      <c r="D95" s="142"/>
      <c r="E95" s="142"/>
      <c r="F95" s="9" t="s">
        <v>28</v>
      </c>
      <c r="G95" s="19">
        <f>SUM(G91:G94)</f>
        <v>7.4713</v>
      </c>
      <c r="H95" s="19"/>
      <c r="I95" s="19">
        <v>7.4713</v>
      </c>
      <c r="J95" s="19"/>
      <c r="K95" s="19"/>
      <c r="L95" s="19"/>
      <c r="M95" s="19"/>
      <c r="N95" s="158"/>
    </row>
    <row r="96" spans="1:14" ht="16.5" customHeight="1">
      <c r="A96" s="136">
        <v>14</v>
      </c>
      <c r="B96" s="145" t="s">
        <v>77</v>
      </c>
      <c r="C96" s="145" t="s">
        <v>78</v>
      </c>
      <c r="D96" s="142">
        <v>2020</v>
      </c>
      <c r="E96" s="142" t="s">
        <v>79</v>
      </c>
      <c r="F96" s="4" t="s">
        <v>23</v>
      </c>
      <c r="G96" s="31"/>
      <c r="H96" s="31"/>
      <c r="I96" s="31"/>
      <c r="J96" s="31"/>
      <c r="K96" s="31"/>
      <c r="L96" s="31"/>
      <c r="M96" s="31"/>
      <c r="N96" s="159" t="s">
        <v>80</v>
      </c>
    </row>
    <row r="97" spans="1:14" ht="15.75" customHeight="1">
      <c r="A97" s="136"/>
      <c r="B97" s="145"/>
      <c r="C97" s="145"/>
      <c r="D97" s="142"/>
      <c r="E97" s="142"/>
      <c r="F97" s="4" t="s">
        <v>25</v>
      </c>
      <c r="G97" s="32"/>
      <c r="H97" s="31"/>
      <c r="I97" s="32"/>
      <c r="J97" s="31"/>
      <c r="K97" s="31"/>
      <c r="L97" s="31"/>
      <c r="M97" s="31"/>
      <c r="N97" s="159"/>
    </row>
    <row r="98" spans="1:14" ht="21" customHeight="1">
      <c r="A98" s="136"/>
      <c r="B98" s="145"/>
      <c r="C98" s="145"/>
      <c r="D98" s="142"/>
      <c r="E98" s="142"/>
      <c r="F98" s="4" t="s">
        <v>26</v>
      </c>
      <c r="G98" s="31"/>
      <c r="H98" s="31"/>
      <c r="I98" s="31"/>
      <c r="J98" s="31"/>
      <c r="K98" s="31"/>
      <c r="L98" s="31"/>
      <c r="M98" s="31"/>
      <c r="N98" s="159"/>
    </row>
    <row r="99" spans="1:14" ht="18.75" customHeight="1">
      <c r="A99" s="136"/>
      <c r="B99" s="145"/>
      <c r="C99" s="145"/>
      <c r="D99" s="142"/>
      <c r="E99" s="142"/>
      <c r="F99" s="4" t="s">
        <v>27</v>
      </c>
      <c r="G99" s="33">
        <v>1.737</v>
      </c>
      <c r="H99" s="33"/>
      <c r="I99" s="33">
        <v>1.737</v>
      </c>
      <c r="J99" s="31"/>
      <c r="K99" s="31"/>
      <c r="L99" s="31"/>
      <c r="M99" s="31"/>
      <c r="N99" s="159"/>
    </row>
    <row r="100" spans="1:14" ht="19.5" customHeight="1">
      <c r="A100" s="136"/>
      <c r="B100" s="145"/>
      <c r="C100" s="145"/>
      <c r="D100" s="142"/>
      <c r="E100" s="142"/>
      <c r="F100" s="4" t="s">
        <v>28</v>
      </c>
      <c r="G100" s="33">
        <f>SUM(G96:G99)</f>
        <v>1.737</v>
      </c>
      <c r="H100" s="33"/>
      <c r="I100" s="33">
        <f>SUM(I96:I99)</f>
        <v>1.737</v>
      </c>
      <c r="J100" s="31"/>
      <c r="K100" s="31"/>
      <c r="L100" s="31"/>
      <c r="M100" s="31"/>
      <c r="N100" s="159"/>
    </row>
    <row r="101" spans="1:14" ht="20.25" customHeight="1">
      <c r="A101" s="136">
        <v>15</v>
      </c>
      <c r="B101" s="145" t="s">
        <v>81</v>
      </c>
      <c r="C101" s="145" t="s">
        <v>82</v>
      </c>
      <c r="D101" s="142">
        <v>2020</v>
      </c>
      <c r="E101" s="142" t="s">
        <v>83</v>
      </c>
      <c r="F101" s="40" t="s">
        <v>23</v>
      </c>
      <c r="G101" s="34">
        <v>1.1818</v>
      </c>
      <c r="H101" s="34"/>
      <c r="I101" s="34">
        <v>1.1818</v>
      </c>
      <c r="J101" s="19"/>
      <c r="K101" s="19"/>
      <c r="L101" s="19"/>
      <c r="M101" s="19"/>
      <c r="N101" s="158" t="s">
        <v>62</v>
      </c>
    </row>
    <row r="102" spans="1:14" ht="20.25" customHeight="1">
      <c r="A102" s="136"/>
      <c r="B102" s="145"/>
      <c r="C102" s="145"/>
      <c r="D102" s="142"/>
      <c r="E102" s="142"/>
      <c r="F102" s="9" t="s">
        <v>25</v>
      </c>
      <c r="G102" s="34">
        <v>0.0119</v>
      </c>
      <c r="H102" s="34"/>
      <c r="I102" s="34">
        <v>0.0119</v>
      </c>
      <c r="J102" s="19"/>
      <c r="K102" s="19"/>
      <c r="L102" s="19"/>
      <c r="M102" s="19"/>
      <c r="N102" s="158"/>
    </row>
    <row r="103" spans="1:14" ht="20.25" customHeight="1">
      <c r="A103" s="136"/>
      <c r="B103" s="145"/>
      <c r="C103" s="145"/>
      <c r="D103" s="142"/>
      <c r="E103" s="142"/>
      <c r="F103" s="9" t="s">
        <v>26</v>
      </c>
      <c r="G103" s="34"/>
      <c r="H103" s="34"/>
      <c r="I103" s="34"/>
      <c r="J103" s="19"/>
      <c r="K103" s="19"/>
      <c r="L103" s="19"/>
      <c r="M103" s="19"/>
      <c r="N103" s="158"/>
    </row>
    <row r="104" spans="1:14" ht="20.25" customHeight="1">
      <c r="A104" s="136"/>
      <c r="B104" s="145"/>
      <c r="C104" s="145"/>
      <c r="D104" s="142"/>
      <c r="E104" s="142"/>
      <c r="F104" s="9" t="s">
        <v>27</v>
      </c>
      <c r="G104" s="34"/>
      <c r="H104" s="34"/>
      <c r="I104" s="34"/>
      <c r="J104" s="19"/>
      <c r="K104" s="19"/>
      <c r="L104" s="19"/>
      <c r="M104" s="19"/>
      <c r="N104" s="158"/>
    </row>
    <row r="105" spans="1:14" ht="20.25" customHeight="1">
      <c r="A105" s="136"/>
      <c r="B105" s="145"/>
      <c r="C105" s="145"/>
      <c r="D105" s="142"/>
      <c r="E105" s="142"/>
      <c r="F105" s="9" t="s">
        <v>28</v>
      </c>
      <c r="G105" s="34">
        <f>SUM(G101:G104)</f>
        <v>1.1937</v>
      </c>
      <c r="H105" s="34"/>
      <c r="I105" s="34">
        <f>SUM(I101:I104)</f>
        <v>1.1937</v>
      </c>
      <c r="J105" s="19"/>
      <c r="K105" s="19"/>
      <c r="L105" s="19"/>
      <c r="M105" s="19"/>
      <c r="N105" s="158"/>
    </row>
    <row r="106" spans="1:14" ht="22.5" customHeight="1">
      <c r="A106" s="136">
        <v>16</v>
      </c>
      <c r="B106" s="145" t="s">
        <v>84</v>
      </c>
      <c r="C106" s="145" t="s">
        <v>85</v>
      </c>
      <c r="D106" s="142">
        <v>2020</v>
      </c>
      <c r="E106" s="142" t="s">
        <v>86</v>
      </c>
      <c r="F106" s="12" t="s">
        <v>23</v>
      </c>
      <c r="G106" s="13"/>
      <c r="H106" s="13"/>
      <c r="I106" s="13"/>
      <c r="J106" s="13"/>
      <c r="K106" s="13"/>
      <c r="L106" s="13"/>
      <c r="M106" s="13"/>
      <c r="N106" s="157" t="s">
        <v>62</v>
      </c>
    </row>
    <row r="107" spans="1:14" ht="22.5" customHeight="1">
      <c r="A107" s="136"/>
      <c r="B107" s="145"/>
      <c r="C107" s="145"/>
      <c r="D107" s="142"/>
      <c r="E107" s="142"/>
      <c r="F107" s="12" t="s">
        <v>25</v>
      </c>
      <c r="G107" s="31">
        <v>1.117</v>
      </c>
      <c r="H107" s="31"/>
      <c r="I107" s="31">
        <v>1.117</v>
      </c>
      <c r="J107" s="13"/>
      <c r="K107" s="13"/>
      <c r="L107" s="13"/>
      <c r="M107" s="13"/>
      <c r="N107" s="157"/>
    </row>
    <row r="108" spans="1:14" ht="22.5" customHeight="1">
      <c r="A108" s="136"/>
      <c r="B108" s="145"/>
      <c r="C108" s="145"/>
      <c r="D108" s="142"/>
      <c r="E108" s="142"/>
      <c r="F108" s="12" t="s">
        <v>26</v>
      </c>
      <c r="G108" s="31"/>
      <c r="H108" s="31"/>
      <c r="I108" s="31"/>
      <c r="J108" s="13"/>
      <c r="K108" s="13"/>
      <c r="L108" s="13"/>
      <c r="M108" s="13"/>
      <c r="N108" s="157"/>
    </row>
    <row r="109" spans="1:14" ht="22.5" customHeight="1">
      <c r="A109" s="136"/>
      <c r="B109" s="145"/>
      <c r="C109" s="145"/>
      <c r="D109" s="142"/>
      <c r="E109" s="142"/>
      <c r="F109" s="12" t="s">
        <v>27</v>
      </c>
      <c r="G109" s="31"/>
      <c r="H109" s="31"/>
      <c r="I109" s="31"/>
      <c r="J109" s="13"/>
      <c r="K109" s="13"/>
      <c r="L109" s="13"/>
      <c r="M109" s="13"/>
      <c r="N109" s="157"/>
    </row>
    <row r="110" spans="1:14" ht="22.5" customHeight="1">
      <c r="A110" s="136"/>
      <c r="B110" s="145"/>
      <c r="C110" s="145"/>
      <c r="D110" s="142"/>
      <c r="E110" s="142"/>
      <c r="F110" s="12" t="s">
        <v>28</v>
      </c>
      <c r="G110" s="31">
        <v>1.117</v>
      </c>
      <c r="H110" s="31"/>
      <c r="I110" s="31">
        <v>1.117</v>
      </c>
      <c r="J110" s="13"/>
      <c r="K110" s="13"/>
      <c r="L110" s="13"/>
      <c r="M110" s="13"/>
      <c r="N110" s="157"/>
    </row>
    <row r="111" spans="1:14" ht="22.5" customHeight="1">
      <c r="A111" s="136">
        <v>17</v>
      </c>
      <c r="B111" s="145" t="s">
        <v>199</v>
      </c>
      <c r="C111" s="145" t="s">
        <v>200</v>
      </c>
      <c r="D111" s="142">
        <v>2020</v>
      </c>
      <c r="E111" s="142" t="s">
        <v>34</v>
      </c>
      <c r="F111" s="41" t="s">
        <v>23</v>
      </c>
      <c r="G111" s="47"/>
      <c r="H111" s="47"/>
      <c r="I111" s="47"/>
      <c r="J111" s="47"/>
      <c r="K111" s="47"/>
      <c r="L111" s="47"/>
      <c r="M111" s="47"/>
      <c r="N111" s="146" t="s">
        <v>62</v>
      </c>
    </row>
    <row r="112" spans="1:14" ht="22.5" customHeight="1">
      <c r="A112" s="136"/>
      <c r="B112" s="145"/>
      <c r="C112" s="145"/>
      <c r="D112" s="142"/>
      <c r="E112" s="142"/>
      <c r="F112" s="41" t="s">
        <v>25</v>
      </c>
      <c r="G112" s="48">
        <v>4</v>
      </c>
      <c r="H112" s="48"/>
      <c r="I112" s="48">
        <v>4</v>
      </c>
      <c r="J112" s="47"/>
      <c r="K112" s="47"/>
      <c r="L112" s="47"/>
      <c r="M112" s="47"/>
      <c r="N112" s="146"/>
    </row>
    <row r="113" spans="1:14" ht="22.5" customHeight="1">
      <c r="A113" s="136"/>
      <c r="B113" s="145"/>
      <c r="C113" s="145"/>
      <c r="D113" s="142"/>
      <c r="E113" s="142"/>
      <c r="F113" s="41" t="s">
        <v>26</v>
      </c>
      <c r="G113" s="48"/>
      <c r="H113" s="48"/>
      <c r="I113" s="48"/>
      <c r="J113" s="47"/>
      <c r="K113" s="47"/>
      <c r="L113" s="47"/>
      <c r="M113" s="47"/>
      <c r="N113" s="146"/>
    </row>
    <row r="114" spans="1:14" ht="22.5" customHeight="1">
      <c r="A114" s="136"/>
      <c r="B114" s="145"/>
      <c r="C114" s="145"/>
      <c r="D114" s="142"/>
      <c r="E114" s="142"/>
      <c r="F114" s="41" t="s">
        <v>27</v>
      </c>
      <c r="G114" s="48"/>
      <c r="H114" s="48"/>
      <c r="I114" s="48"/>
      <c r="J114" s="47"/>
      <c r="K114" s="47"/>
      <c r="L114" s="47"/>
      <c r="M114" s="47"/>
      <c r="N114" s="146"/>
    </row>
    <row r="115" spans="1:14" ht="22.5" customHeight="1">
      <c r="A115" s="136"/>
      <c r="B115" s="145"/>
      <c r="C115" s="145"/>
      <c r="D115" s="142"/>
      <c r="E115" s="142"/>
      <c r="F115" s="41" t="s">
        <v>28</v>
      </c>
      <c r="G115" s="48">
        <v>4</v>
      </c>
      <c r="H115" s="48"/>
      <c r="I115" s="48">
        <v>4</v>
      </c>
      <c r="J115" s="47"/>
      <c r="K115" s="47"/>
      <c r="L115" s="47"/>
      <c r="M115" s="47"/>
      <c r="N115" s="146"/>
    </row>
    <row r="116" spans="1:14" ht="22.5" customHeight="1">
      <c r="A116" s="136">
        <v>18</v>
      </c>
      <c r="B116" s="145" t="s">
        <v>201</v>
      </c>
      <c r="C116" s="141" t="s">
        <v>64</v>
      </c>
      <c r="D116" s="142">
        <v>2020</v>
      </c>
      <c r="E116" s="142"/>
      <c r="F116" s="12" t="s">
        <v>23</v>
      </c>
      <c r="G116" s="13"/>
      <c r="H116" s="13"/>
      <c r="I116" s="13"/>
      <c r="J116" s="13"/>
      <c r="K116" s="13"/>
      <c r="L116" s="13"/>
      <c r="M116" s="13"/>
      <c r="N116" s="157" t="s">
        <v>62</v>
      </c>
    </row>
    <row r="117" spans="1:14" ht="22.5" customHeight="1">
      <c r="A117" s="136"/>
      <c r="B117" s="145"/>
      <c r="C117" s="141"/>
      <c r="D117" s="142"/>
      <c r="E117" s="142"/>
      <c r="F117" s="12" t="s">
        <v>25</v>
      </c>
      <c r="G117" s="31">
        <v>1.5</v>
      </c>
      <c r="H117" s="31"/>
      <c r="I117" s="31">
        <v>1.5</v>
      </c>
      <c r="J117" s="13"/>
      <c r="K117" s="13"/>
      <c r="L117" s="13"/>
      <c r="M117" s="13"/>
      <c r="N117" s="157"/>
    </row>
    <row r="118" spans="1:14" ht="22.5" customHeight="1">
      <c r="A118" s="136"/>
      <c r="B118" s="145"/>
      <c r="C118" s="141"/>
      <c r="D118" s="142"/>
      <c r="E118" s="142"/>
      <c r="F118" s="12" t="s">
        <v>26</v>
      </c>
      <c r="G118" s="31"/>
      <c r="H118" s="31"/>
      <c r="I118" s="31"/>
      <c r="J118" s="13"/>
      <c r="K118" s="13"/>
      <c r="L118" s="13"/>
      <c r="M118" s="13"/>
      <c r="N118" s="157"/>
    </row>
    <row r="119" spans="1:14" ht="22.5" customHeight="1">
      <c r="A119" s="136"/>
      <c r="B119" s="145"/>
      <c r="C119" s="141"/>
      <c r="D119" s="142"/>
      <c r="E119" s="142"/>
      <c r="F119" s="12" t="s">
        <v>27</v>
      </c>
      <c r="G119" s="31"/>
      <c r="H119" s="31"/>
      <c r="I119" s="31"/>
      <c r="J119" s="13"/>
      <c r="K119" s="13"/>
      <c r="L119" s="13"/>
      <c r="M119" s="13"/>
      <c r="N119" s="157"/>
    </row>
    <row r="120" spans="1:14" ht="22.5" customHeight="1">
      <c r="A120" s="136"/>
      <c r="B120" s="145"/>
      <c r="C120" s="141"/>
      <c r="D120" s="142"/>
      <c r="E120" s="142"/>
      <c r="F120" s="12" t="s">
        <v>28</v>
      </c>
      <c r="G120" s="31">
        <v>1.5</v>
      </c>
      <c r="H120" s="31"/>
      <c r="I120" s="31">
        <v>1.5</v>
      </c>
      <c r="J120" s="13"/>
      <c r="K120" s="13"/>
      <c r="L120" s="13"/>
      <c r="M120" s="13"/>
      <c r="N120" s="157"/>
    </row>
    <row r="121" spans="1:14" ht="22.5" customHeight="1">
      <c r="A121" s="136">
        <v>19</v>
      </c>
      <c r="B121" s="172" t="s">
        <v>235</v>
      </c>
      <c r="C121" s="173" t="s">
        <v>85</v>
      </c>
      <c r="D121" s="172">
        <v>2020</v>
      </c>
      <c r="E121" s="172" t="s">
        <v>236</v>
      </c>
      <c r="F121" s="119" t="s">
        <v>23</v>
      </c>
      <c r="G121" s="120">
        <v>1.662</v>
      </c>
      <c r="H121" s="120"/>
      <c r="I121" s="120">
        <v>1.662</v>
      </c>
      <c r="J121" s="120"/>
      <c r="K121" s="120"/>
      <c r="L121" s="120"/>
      <c r="M121" s="120"/>
      <c r="N121" s="174" t="s">
        <v>94</v>
      </c>
    </row>
    <row r="122" spans="1:14" ht="22.5" customHeight="1">
      <c r="A122" s="136"/>
      <c r="B122" s="172"/>
      <c r="C122" s="172"/>
      <c r="D122" s="172"/>
      <c r="E122" s="172"/>
      <c r="F122" s="119" t="s">
        <v>25</v>
      </c>
      <c r="G122" s="120">
        <v>0.017</v>
      </c>
      <c r="H122" s="120"/>
      <c r="I122" s="120">
        <v>0.017</v>
      </c>
      <c r="J122" s="120"/>
      <c r="K122" s="120"/>
      <c r="L122" s="120"/>
      <c r="M122" s="120"/>
      <c r="N122" s="174"/>
    </row>
    <row r="123" spans="1:14" ht="22.5" customHeight="1">
      <c r="A123" s="136"/>
      <c r="B123" s="172"/>
      <c r="C123" s="172"/>
      <c r="D123" s="172"/>
      <c r="E123" s="172"/>
      <c r="F123" s="119" t="s">
        <v>26</v>
      </c>
      <c r="G123" s="120">
        <v>0</v>
      </c>
      <c r="H123" s="120"/>
      <c r="I123" s="120">
        <v>0</v>
      </c>
      <c r="J123" s="120"/>
      <c r="K123" s="120"/>
      <c r="L123" s="120"/>
      <c r="M123" s="120"/>
      <c r="N123" s="174"/>
    </row>
    <row r="124" spans="1:14" ht="22.5" customHeight="1">
      <c r="A124" s="136"/>
      <c r="B124" s="172"/>
      <c r="C124" s="172"/>
      <c r="D124" s="172"/>
      <c r="E124" s="172"/>
      <c r="F124" s="119" t="s">
        <v>27</v>
      </c>
      <c r="G124" s="120">
        <v>1.121</v>
      </c>
      <c r="H124" s="120"/>
      <c r="I124" s="120">
        <v>1.121</v>
      </c>
      <c r="J124" s="120"/>
      <c r="K124" s="120"/>
      <c r="L124" s="120"/>
      <c r="M124" s="120"/>
      <c r="N124" s="174"/>
    </row>
    <row r="125" spans="1:14" ht="22.5" customHeight="1">
      <c r="A125" s="136"/>
      <c r="B125" s="172"/>
      <c r="C125" s="172"/>
      <c r="D125" s="172"/>
      <c r="E125" s="172"/>
      <c r="F125" s="119" t="s">
        <v>28</v>
      </c>
      <c r="G125" s="121">
        <f>SUM(G121:G124)</f>
        <v>2.8</v>
      </c>
      <c r="H125" s="121"/>
      <c r="I125" s="121">
        <f>SUM(I121:I124)</f>
        <v>2.8</v>
      </c>
      <c r="J125" s="120"/>
      <c r="K125" s="120"/>
      <c r="L125" s="120"/>
      <c r="M125" s="120"/>
      <c r="N125" s="174"/>
    </row>
    <row r="126" spans="1:14" ht="22.5" customHeight="1">
      <c r="A126" s="135" t="s">
        <v>87</v>
      </c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</row>
    <row r="127" spans="1:14" ht="22.5" customHeight="1">
      <c r="A127" s="133" t="s">
        <v>88</v>
      </c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</row>
    <row r="128" spans="1:14" ht="22.5" customHeight="1">
      <c r="A128" s="133" t="s">
        <v>89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</row>
    <row r="129" spans="1:14" ht="22.5" customHeight="1">
      <c r="A129" s="135" t="s">
        <v>90</v>
      </c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</row>
    <row r="130" spans="1:14" ht="22.5" customHeight="1">
      <c r="A130" s="160">
        <v>1</v>
      </c>
      <c r="B130" s="145" t="s">
        <v>91</v>
      </c>
      <c r="C130" s="142" t="s">
        <v>92</v>
      </c>
      <c r="D130" s="142">
        <v>2019</v>
      </c>
      <c r="E130" s="142" t="s">
        <v>93</v>
      </c>
      <c r="F130" s="111" t="s">
        <v>23</v>
      </c>
      <c r="G130" s="127">
        <f>H130</f>
        <v>4.83</v>
      </c>
      <c r="H130" s="127">
        <v>4.83</v>
      </c>
      <c r="I130" s="52"/>
      <c r="J130" s="52"/>
      <c r="K130" s="52"/>
      <c r="L130" s="52"/>
      <c r="M130" s="52"/>
      <c r="N130" s="161" t="s">
        <v>94</v>
      </c>
    </row>
    <row r="131" spans="1:14" ht="16.5" customHeight="1">
      <c r="A131" s="160"/>
      <c r="B131" s="145"/>
      <c r="C131" s="145"/>
      <c r="D131" s="145"/>
      <c r="E131" s="145"/>
      <c r="F131" s="111" t="s">
        <v>25</v>
      </c>
      <c r="G131" s="127">
        <f>H131</f>
        <v>4.54</v>
      </c>
      <c r="H131" s="127">
        <v>4.54</v>
      </c>
      <c r="I131" s="52"/>
      <c r="J131" s="52"/>
      <c r="K131" s="52"/>
      <c r="L131" s="52"/>
      <c r="M131" s="52"/>
      <c r="N131" s="161"/>
    </row>
    <row r="132" spans="1:14" ht="26.25" customHeight="1">
      <c r="A132" s="160"/>
      <c r="B132" s="145"/>
      <c r="C132" s="145"/>
      <c r="D132" s="145"/>
      <c r="E132" s="145"/>
      <c r="F132" s="111" t="s">
        <v>26</v>
      </c>
      <c r="G132" s="127">
        <v>0.01</v>
      </c>
      <c r="H132" s="127">
        <v>0.01</v>
      </c>
      <c r="I132" s="52"/>
      <c r="J132" s="52"/>
      <c r="K132" s="52"/>
      <c r="L132" s="52"/>
      <c r="M132" s="52"/>
      <c r="N132" s="161"/>
    </row>
    <row r="133" spans="1:14" ht="28.5" customHeight="1">
      <c r="A133" s="160"/>
      <c r="B133" s="145"/>
      <c r="C133" s="145"/>
      <c r="D133" s="145"/>
      <c r="E133" s="145"/>
      <c r="F133" s="111" t="s">
        <v>27</v>
      </c>
      <c r="G133" s="127">
        <v>0.1</v>
      </c>
      <c r="H133" s="127">
        <v>0.1</v>
      </c>
      <c r="I133" s="52"/>
      <c r="J133" s="52"/>
      <c r="K133" s="52"/>
      <c r="L133" s="52"/>
      <c r="M133" s="52"/>
      <c r="N133" s="161"/>
    </row>
    <row r="134" spans="1:14" ht="22.5" customHeight="1">
      <c r="A134" s="160"/>
      <c r="B134" s="145"/>
      <c r="C134" s="145"/>
      <c r="D134" s="145"/>
      <c r="E134" s="145"/>
      <c r="F134" s="111" t="s">
        <v>28</v>
      </c>
      <c r="G134" s="128">
        <f>SUM(G130:G133)</f>
        <v>9.48</v>
      </c>
      <c r="H134" s="128">
        <f>SUM(H130:H133)</f>
        <v>9.48</v>
      </c>
      <c r="I134" s="52"/>
      <c r="J134" s="52"/>
      <c r="K134" s="52"/>
      <c r="L134" s="52"/>
      <c r="M134" s="52"/>
      <c r="N134" s="161"/>
    </row>
    <row r="135" spans="1:14" ht="16.5" customHeight="1">
      <c r="A135" s="160">
        <v>2</v>
      </c>
      <c r="B135" s="145" t="s">
        <v>95</v>
      </c>
      <c r="C135" s="149" t="s">
        <v>96</v>
      </c>
      <c r="D135" s="142" t="s">
        <v>97</v>
      </c>
      <c r="E135" s="162" t="s">
        <v>98</v>
      </c>
      <c r="F135" s="125" t="s">
        <v>23</v>
      </c>
      <c r="G135" s="126"/>
      <c r="H135" s="126"/>
      <c r="I135" s="126"/>
      <c r="J135" s="126"/>
      <c r="K135" s="126"/>
      <c r="L135" s="126"/>
      <c r="M135" s="126"/>
      <c r="N135" s="163" t="s">
        <v>99</v>
      </c>
    </row>
    <row r="136" spans="1:14" ht="21" customHeight="1">
      <c r="A136" s="160"/>
      <c r="B136" s="145"/>
      <c r="C136" s="149"/>
      <c r="D136" s="142"/>
      <c r="E136" s="162"/>
      <c r="F136" s="125" t="s">
        <v>25</v>
      </c>
      <c r="G136" s="126"/>
      <c r="H136" s="126"/>
      <c r="I136" s="126"/>
      <c r="J136" s="126"/>
      <c r="K136" s="126"/>
      <c r="L136" s="126"/>
      <c r="M136" s="126"/>
      <c r="N136" s="163"/>
    </row>
    <row r="137" spans="1:14" ht="21" customHeight="1">
      <c r="A137" s="160"/>
      <c r="B137" s="145"/>
      <c r="C137" s="149"/>
      <c r="D137" s="142"/>
      <c r="E137" s="162"/>
      <c r="F137" s="125" t="s">
        <v>26</v>
      </c>
      <c r="G137" s="126"/>
      <c r="H137" s="126"/>
      <c r="I137" s="126"/>
      <c r="J137" s="126"/>
      <c r="K137" s="126"/>
      <c r="L137" s="126"/>
      <c r="M137" s="126"/>
      <c r="N137" s="163"/>
    </row>
    <row r="138" spans="1:14" ht="21" customHeight="1">
      <c r="A138" s="160"/>
      <c r="B138" s="145"/>
      <c r="C138" s="149"/>
      <c r="D138" s="142"/>
      <c r="E138" s="162"/>
      <c r="F138" s="125" t="s">
        <v>27</v>
      </c>
      <c r="G138" s="126"/>
      <c r="H138" s="126"/>
      <c r="I138" s="126"/>
      <c r="J138" s="126"/>
      <c r="K138" s="126"/>
      <c r="L138" s="126"/>
      <c r="M138" s="126"/>
      <c r="N138" s="163"/>
    </row>
    <row r="139" spans="1:14" ht="21" customHeight="1">
      <c r="A139" s="160"/>
      <c r="B139" s="145"/>
      <c r="C139" s="149"/>
      <c r="D139" s="142"/>
      <c r="E139" s="162"/>
      <c r="F139" s="125" t="s">
        <v>28</v>
      </c>
      <c r="G139" s="126"/>
      <c r="H139" s="126"/>
      <c r="I139" s="126"/>
      <c r="J139" s="126"/>
      <c r="K139" s="126"/>
      <c r="L139" s="126"/>
      <c r="M139" s="126"/>
      <c r="N139" s="163"/>
    </row>
    <row r="140" spans="1:14" ht="21" customHeight="1">
      <c r="A140" s="160">
        <v>3</v>
      </c>
      <c r="B140" s="173" t="s">
        <v>237</v>
      </c>
      <c r="C140" s="172"/>
      <c r="D140" s="172">
        <v>2020</v>
      </c>
      <c r="E140" s="172" t="s">
        <v>238</v>
      </c>
      <c r="F140" s="129" t="s">
        <v>23</v>
      </c>
      <c r="G140" s="130">
        <v>1.9</v>
      </c>
      <c r="H140" s="130"/>
      <c r="I140" s="130">
        <v>1.9</v>
      </c>
      <c r="J140" s="130"/>
      <c r="K140" s="130"/>
      <c r="L140" s="130"/>
      <c r="M140" s="130"/>
      <c r="N140" s="175" t="s">
        <v>239</v>
      </c>
    </row>
    <row r="141" spans="1:14" ht="21" customHeight="1">
      <c r="A141" s="160"/>
      <c r="B141" s="173"/>
      <c r="C141" s="173"/>
      <c r="D141" s="173"/>
      <c r="E141" s="173"/>
      <c r="F141" s="129" t="s">
        <v>25</v>
      </c>
      <c r="G141" s="130"/>
      <c r="H141" s="130"/>
      <c r="I141" s="130"/>
      <c r="J141" s="130"/>
      <c r="K141" s="130"/>
      <c r="L141" s="130"/>
      <c r="M141" s="130"/>
      <c r="N141" s="175"/>
    </row>
    <row r="142" spans="1:14" ht="21" customHeight="1">
      <c r="A142" s="160"/>
      <c r="B142" s="173"/>
      <c r="C142" s="173"/>
      <c r="D142" s="173"/>
      <c r="E142" s="173"/>
      <c r="F142" s="129" t="s">
        <v>26</v>
      </c>
      <c r="G142" s="130"/>
      <c r="H142" s="130"/>
      <c r="I142" s="130"/>
      <c r="J142" s="130"/>
      <c r="K142" s="130"/>
      <c r="L142" s="130"/>
      <c r="M142" s="130"/>
      <c r="N142" s="175"/>
    </row>
    <row r="143" spans="1:14" ht="21" customHeight="1">
      <c r="A143" s="160"/>
      <c r="B143" s="173"/>
      <c r="C143" s="173"/>
      <c r="D143" s="173"/>
      <c r="E143" s="173"/>
      <c r="F143" s="129" t="s">
        <v>27</v>
      </c>
      <c r="G143" s="130"/>
      <c r="H143" s="130"/>
      <c r="I143" s="130"/>
      <c r="J143" s="130"/>
      <c r="K143" s="130"/>
      <c r="L143" s="130"/>
      <c r="M143" s="130"/>
      <c r="N143" s="175"/>
    </row>
    <row r="144" spans="1:14" ht="21" customHeight="1">
      <c r="A144" s="160"/>
      <c r="B144" s="173"/>
      <c r="C144" s="173"/>
      <c r="D144" s="173"/>
      <c r="E144" s="173"/>
      <c r="F144" s="129" t="s">
        <v>28</v>
      </c>
      <c r="G144" s="130">
        <v>1.9</v>
      </c>
      <c r="H144" s="130"/>
      <c r="I144" s="130">
        <v>1.9</v>
      </c>
      <c r="J144" s="130"/>
      <c r="K144" s="130"/>
      <c r="L144" s="130"/>
      <c r="M144" s="130"/>
      <c r="N144" s="175"/>
    </row>
    <row r="145" spans="1:14" ht="21" customHeight="1">
      <c r="A145" s="135" t="s">
        <v>100</v>
      </c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</row>
    <row r="146" spans="1:14" ht="21" customHeight="1">
      <c r="A146" s="164">
        <v>1</v>
      </c>
      <c r="B146" s="145" t="s">
        <v>101</v>
      </c>
      <c r="C146" s="145" t="s">
        <v>102</v>
      </c>
      <c r="D146" s="142" t="s">
        <v>103</v>
      </c>
      <c r="E146" s="165" t="s">
        <v>104</v>
      </c>
      <c r="F146" s="41" t="s">
        <v>23</v>
      </c>
      <c r="G146" s="56">
        <v>2.31</v>
      </c>
      <c r="H146" s="56">
        <v>2.31</v>
      </c>
      <c r="I146" s="57"/>
      <c r="J146" s="57"/>
      <c r="K146" s="57"/>
      <c r="L146" s="57"/>
      <c r="M146" s="57"/>
      <c r="N146" s="146" t="s">
        <v>105</v>
      </c>
    </row>
    <row r="147" spans="1:14" ht="21" customHeight="1">
      <c r="A147" s="164"/>
      <c r="B147" s="145"/>
      <c r="C147" s="145"/>
      <c r="D147" s="142"/>
      <c r="E147" s="165"/>
      <c r="F147" s="41" t="s">
        <v>25</v>
      </c>
      <c r="G147" s="49"/>
      <c r="H147" s="49"/>
      <c r="I147" s="57"/>
      <c r="J147" s="57"/>
      <c r="K147" s="57"/>
      <c r="L147" s="57"/>
      <c r="M147" s="57"/>
      <c r="N147" s="146"/>
    </row>
    <row r="148" spans="1:14" ht="21" customHeight="1">
      <c r="A148" s="164"/>
      <c r="B148" s="145"/>
      <c r="C148" s="145"/>
      <c r="D148" s="142"/>
      <c r="E148" s="165"/>
      <c r="F148" s="41" t="s">
        <v>26</v>
      </c>
      <c r="G148" s="49"/>
      <c r="H148" s="49"/>
      <c r="I148" s="57"/>
      <c r="J148" s="57"/>
      <c r="K148" s="57"/>
      <c r="L148" s="57"/>
      <c r="M148" s="57"/>
      <c r="N148" s="146"/>
    </row>
    <row r="149" spans="1:14" ht="21" customHeight="1">
      <c r="A149" s="164"/>
      <c r="B149" s="145"/>
      <c r="C149" s="145"/>
      <c r="D149" s="142"/>
      <c r="E149" s="165"/>
      <c r="F149" s="41" t="s">
        <v>27</v>
      </c>
      <c r="G149" s="49"/>
      <c r="H149" s="49"/>
      <c r="I149" s="57"/>
      <c r="J149" s="57"/>
      <c r="K149" s="57"/>
      <c r="L149" s="57"/>
      <c r="M149" s="57"/>
      <c r="N149" s="146"/>
    </row>
    <row r="150" spans="1:14" ht="24" customHeight="1">
      <c r="A150" s="164"/>
      <c r="B150" s="145"/>
      <c r="C150" s="145"/>
      <c r="D150" s="142"/>
      <c r="E150" s="165"/>
      <c r="F150" s="41" t="s">
        <v>28</v>
      </c>
      <c r="G150" s="56">
        <v>2.31</v>
      </c>
      <c r="H150" s="49">
        <v>2.31</v>
      </c>
      <c r="I150" s="57"/>
      <c r="J150" s="57"/>
      <c r="K150" s="57"/>
      <c r="L150" s="57"/>
      <c r="M150" s="57"/>
      <c r="N150" s="146"/>
    </row>
    <row r="151" spans="1:14" ht="21.75" customHeight="1">
      <c r="A151" s="140">
        <v>2</v>
      </c>
      <c r="B151" s="145" t="s">
        <v>106</v>
      </c>
      <c r="C151" s="145" t="s">
        <v>107</v>
      </c>
      <c r="D151" s="142" t="s">
        <v>108</v>
      </c>
      <c r="E151" s="142"/>
      <c r="F151" s="44" t="s">
        <v>23</v>
      </c>
      <c r="G151" s="50"/>
      <c r="H151" s="50"/>
      <c r="I151" s="50"/>
      <c r="J151" s="50"/>
      <c r="K151" s="50"/>
      <c r="L151" s="50"/>
      <c r="M151" s="50"/>
      <c r="N151" s="166" t="s">
        <v>109</v>
      </c>
    </row>
    <row r="152" spans="1:14" ht="21.75" customHeight="1">
      <c r="A152" s="140"/>
      <c r="B152" s="145"/>
      <c r="C152" s="145"/>
      <c r="D152" s="142"/>
      <c r="E152" s="142"/>
      <c r="F152" s="44" t="s">
        <v>25</v>
      </c>
      <c r="G152" s="50"/>
      <c r="H152" s="50"/>
      <c r="I152" s="50"/>
      <c r="J152" s="50"/>
      <c r="K152" s="50"/>
      <c r="L152" s="50"/>
      <c r="M152" s="50"/>
      <c r="N152" s="166"/>
    </row>
    <row r="153" spans="1:14" ht="21.75" customHeight="1">
      <c r="A153" s="140"/>
      <c r="B153" s="145"/>
      <c r="C153" s="145"/>
      <c r="D153" s="142"/>
      <c r="E153" s="142"/>
      <c r="F153" s="44" t="s">
        <v>26</v>
      </c>
      <c r="G153" s="50"/>
      <c r="H153" s="50"/>
      <c r="I153" s="50"/>
      <c r="J153" s="50"/>
      <c r="K153" s="50"/>
      <c r="L153" s="50"/>
      <c r="M153" s="50"/>
      <c r="N153" s="166"/>
    </row>
    <row r="154" spans="1:14" ht="21.75" customHeight="1">
      <c r="A154" s="140"/>
      <c r="B154" s="145"/>
      <c r="C154" s="145"/>
      <c r="D154" s="142"/>
      <c r="E154" s="142"/>
      <c r="F154" s="44" t="s">
        <v>27</v>
      </c>
      <c r="G154" s="50">
        <v>2.01</v>
      </c>
      <c r="H154" s="50">
        <v>2.01</v>
      </c>
      <c r="I154" s="50"/>
      <c r="J154" s="50"/>
      <c r="K154" s="50"/>
      <c r="L154" s="50"/>
      <c r="M154" s="50"/>
      <c r="N154" s="166"/>
    </row>
    <row r="155" spans="1:14" ht="21.75" customHeight="1">
      <c r="A155" s="140"/>
      <c r="B155" s="145"/>
      <c r="C155" s="145"/>
      <c r="D155" s="142"/>
      <c r="E155" s="142"/>
      <c r="F155" s="44" t="s">
        <v>28</v>
      </c>
      <c r="G155" s="50"/>
      <c r="H155" s="50"/>
      <c r="I155" s="50"/>
      <c r="J155" s="50"/>
      <c r="K155" s="50"/>
      <c r="L155" s="50"/>
      <c r="M155" s="50"/>
      <c r="N155" s="166"/>
    </row>
    <row r="156" spans="1:14" ht="21.75" customHeight="1">
      <c r="A156" s="140">
        <v>3</v>
      </c>
      <c r="B156" s="145" t="s">
        <v>110</v>
      </c>
      <c r="C156" s="145" t="s">
        <v>111</v>
      </c>
      <c r="D156" s="142" t="s">
        <v>108</v>
      </c>
      <c r="E156" s="142"/>
      <c r="F156" s="41" t="s">
        <v>23</v>
      </c>
      <c r="G156" s="47"/>
      <c r="H156" s="47"/>
      <c r="I156" s="47"/>
      <c r="J156" s="47"/>
      <c r="K156" s="47"/>
      <c r="L156" s="47"/>
      <c r="M156" s="47"/>
      <c r="N156" s="146" t="s">
        <v>109</v>
      </c>
    </row>
    <row r="157" spans="1:14" ht="21.75" customHeight="1">
      <c r="A157" s="140"/>
      <c r="B157" s="145"/>
      <c r="C157" s="145"/>
      <c r="D157" s="142"/>
      <c r="E157" s="142"/>
      <c r="F157" s="41" t="s">
        <v>25</v>
      </c>
      <c r="G157" s="47"/>
      <c r="H157" s="47"/>
      <c r="I157" s="47"/>
      <c r="J157" s="47"/>
      <c r="K157" s="47"/>
      <c r="L157" s="47"/>
      <c r="M157" s="47"/>
      <c r="N157" s="146"/>
    </row>
    <row r="158" spans="1:14" ht="21.75" customHeight="1">
      <c r="A158" s="140"/>
      <c r="B158" s="145"/>
      <c r="C158" s="145"/>
      <c r="D158" s="142"/>
      <c r="E158" s="142"/>
      <c r="F158" s="41" t="s">
        <v>26</v>
      </c>
      <c r="G158" s="47"/>
      <c r="H158" s="47"/>
      <c r="I158" s="47"/>
      <c r="J158" s="47"/>
      <c r="K158" s="47"/>
      <c r="L158" s="47"/>
      <c r="M158" s="47"/>
      <c r="N158" s="146"/>
    </row>
    <row r="159" spans="1:14" ht="21.75" customHeight="1">
      <c r="A159" s="140"/>
      <c r="B159" s="145"/>
      <c r="C159" s="145"/>
      <c r="D159" s="142"/>
      <c r="E159" s="142"/>
      <c r="F159" s="41" t="s">
        <v>27</v>
      </c>
      <c r="G159" s="47">
        <v>1.75</v>
      </c>
      <c r="H159" s="47">
        <v>1.75</v>
      </c>
      <c r="I159" s="47"/>
      <c r="J159" s="47"/>
      <c r="K159" s="47"/>
      <c r="L159" s="47"/>
      <c r="M159" s="47"/>
      <c r="N159" s="146"/>
    </row>
    <row r="160" spans="1:14" ht="21.75" customHeight="1">
      <c r="A160" s="140"/>
      <c r="B160" s="145"/>
      <c r="C160" s="145"/>
      <c r="D160" s="142"/>
      <c r="E160" s="142"/>
      <c r="F160" s="41" t="s">
        <v>28</v>
      </c>
      <c r="G160" s="47"/>
      <c r="H160" s="47"/>
      <c r="I160" s="47"/>
      <c r="J160" s="47"/>
      <c r="K160" s="47"/>
      <c r="L160" s="47"/>
      <c r="M160" s="47"/>
      <c r="N160" s="146"/>
    </row>
    <row r="161" spans="1:14" ht="21.75" customHeight="1">
      <c r="A161" s="140">
        <v>4</v>
      </c>
      <c r="B161" s="145" t="s">
        <v>112</v>
      </c>
      <c r="C161" s="145" t="s">
        <v>113</v>
      </c>
      <c r="D161" s="142" t="s">
        <v>108</v>
      </c>
      <c r="E161" s="142"/>
      <c r="F161" s="44" t="s">
        <v>23</v>
      </c>
      <c r="G161" s="50"/>
      <c r="H161" s="50"/>
      <c r="I161" s="50"/>
      <c r="J161" s="50"/>
      <c r="K161" s="50"/>
      <c r="L161" s="50"/>
      <c r="M161" s="50"/>
      <c r="N161" s="166" t="s">
        <v>109</v>
      </c>
    </row>
    <row r="162" spans="1:14" ht="21.75" customHeight="1">
      <c r="A162" s="140"/>
      <c r="B162" s="145"/>
      <c r="C162" s="145"/>
      <c r="D162" s="142"/>
      <c r="E162" s="142"/>
      <c r="F162" s="44" t="s">
        <v>25</v>
      </c>
      <c r="G162" s="50"/>
      <c r="H162" s="50"/>
      <c r="I162" s="50"/>
      <c r="J162" s="50"/>
      <c r="K162" s="50"/>
      <c r="L162" s="50"/>
      <c r="M162" s="50"/>
      <c r="N162" s="166"/>
    </row>
    <row r="163" spans="1:14" ht="21.75" customHeight="1">
      <c r="A163" s="140"/>
      <c r="B163" s="145"/>
      <c r="C163" s="145"/>
      <c r="D163" s="142"/>
      <c r="E163" s="142"/>
      <c r="F163" s="44" t="s">
        <v>26</v>
      </c>
      <c r="G163" s="50"/>
      <c r="H163" s="50"/>
      <c r="I163" s="50"/>
      <c r="J163" s="50"/>
      <c r="K163" s="50"/>
      <c r="L163" s="50"/>
      <c r="M163" s="50"/>
      <c r="N163" s="166"/>
    </row>
    <row r="164" spans="1:14" ht="21.75" customHeight="1">
      <c r="A164" s="140"/>
      <c r="B164" s="145"/>
      <c r="C164" s="145"/>
      <c r="D164" s="142"/>
      <c r="E164" s="142"/>
      <c r="F164" s="44" t="s">
        <v>27</v>
      </c>
      <c r="G164" s="50">
        <v>1.84</v>
      </c>
      <c r="H164" s="50">
        <v>1.84</v>
      </c>
      <c r="I164" s="50"/>
      <c r="J164" s="50"/>
      <c r="K164" s="50"/>
      <c r="L164" s="50"/>
      <c r="M164" s="50"/>
      <c r="N164" s="166"/>
    </row>
    <row r="165" spans="1:14" ht="21.75" customHeight="1">
      <c r="A165" s="140"/>
      <c r="B165" s="145"/>
      <c r="C165" s="145"/>
      <c r="D165" s="142"/>
      <c r="E165" s="142"/>
      <c r="F165" s="44" t="s">
        <v>28</v>
      </c>
      <c r="G165" s="50"/>
      <c r="H165" s="50"/>
      <c r="I165" s="50"/>
      <c r="J165" s="50"/>
      <c r="K165" s="50"/>
      <c r="L165" s="50"/>
      <c r="M165" s="50"/>
      <c r="N165" s="166"/>
    </row>
    <row r="166" spans="1:14" ht="22.5" customHeight="1">
      <c r="A166" s="140">
        <v>5</v>
      </c>
      <c r="B166" s="145" t="s">
        <v>114</v>
      </c>
      <c r="C166" s="145" t="s">
        <v>115</v>
      </c>
      <c r="D166" s="142" t="s">
        <v>108</v>
      </c>
      <c r="E166" s="142"/>
      <c r="F166" s="41" t="s">
        <v>23</v>
      </c>
      <c r="G166" s="58"/>
      <c r="H166" s="58"/>
      <c r="I166" s="47"/>
      <c r="J166" s="47"/>
      <c r="K166" s="47"/>
      <c r="L166" s="47"/>
      <c r="M166" s="47"/>
      <c r="N166" s="167" t="s">
        <v>109</v>
      </c>
    </row>
    <row r="167" spans="1:14" ht="22.5" customHeight="1">
      <c r="A167" s="140"/>
      <c r="B167" s="145"/>
      <c r="C167" s="145"/>
      <c r="D167" s="142"/>
      <c r="E167" s="142"/>
      <c r="F167" s="41" t="s">
        <v>25</v>
      </c>
      <c r="G167" s="58"/>
      <c r="H167" s="58"/>
      <c r="I167" s="47"/>
      <c r="J167" s="47"/>
      <c r="K167" s="47"/>
      <c r="L167" s="47"/>
      <c r="M167" s="47"/>
      <c r="N167" s="167"/>
    </row>
    <row r="168" spans="1:14" ht="22.5" customHeight="1">
      <c r="A168" s="140"/>
      <c r="B168" s="145"/>
      <c r="C168" s="145"/>
      <c r="D168" s="142"/>
      <c r="E168" s="142"/>
      <c r="F168" s="41" t="s">
        <v>26</v>
      </c>
      <c r="G168" s="58"/>
      <c r="H168" s="58"/>
      <c r="I168" s="47"/>
      <c r="J168" s="47"/>
      <c r="K168" s="47"/>
      <c r="L168" s="47"/>
      <c r="M168" s="47"/>
      <c r="N168" s="167"/>
    </row>
    <row r="169" spans="1:14" ht="22.5" customHeight="1">
      <c r="A169" s="140"/>
      <c r="B169" s="145"/>
      <c r="C169" s="145"/>
      <c r="D169" s="142"/>
      <c r="E169" s="142"/>
      <c r="F169" s="41" t="s">
        <v>27</v>
      </c>
      <c r="G169" s="58">
        <v>1.25</v>
      </c>
      <c r="H169" s="58">
        <v>1.25</v>
      </c>
      <c r="I169" s="47"/>
      <c r="J169" s="47"/>
      <c r="K169" s="47"/>
      <c r="L169" s="47"/>
      <c r="M169" s="47"/>
      <c r="N169" s="167"/>
    </row>
    <row r="170" spans="1:14" ht="22.5" customHeight="1">
      <c r="A170" s="140"/>
      <c r="B170" s="145"/>
      <c r="C170" s="145"/>
      <c r="D170" s="142"/>
      <c r="E170" s="142"/>
      <c r="F170" s="41" t="s">
        <v>28</v>
      </c>
      <c r="G170" s="58"/>
      <c r="H170" s="58"/>
      <c r="I170" s="47"/>
      <c r="J170" s="47"/>
      <c r="K170" s="47"/>
      <c r="L170" s="47"/>
      <c r="M170" s="47"/>
      <c r="N170" s="167"/>
    </row>
    <row r="171" spans="1:14" ht="22.5" customHeight="1">
      <c r="A171" s="140">
        <v>6</v>
      </c>
      <c r="B171" s="145" t="s">
        <v>116</v>
      </c>
      <c r="C171" s="145" t="s">
        <v>117</v>
      </c>
      <c r="D171" s="142" t="s">
        <v>108</v>
      </c>
      <c r="E171" s="142"/>
      <c r="F171" s="44" t="s">
        <v>23</v>
      </c>
      <c r="G171" s="50"/>
      <c r="H171" s="50"/>
      <c r="I171" s="50"/>
      <c r="J171" s="50"/>
      <c r="K171" s="50"/>
      <c r="L171" s="50"/>
      <c r="M171" s="50"/>
      <c r="N171" s="166" t="s">
        <v>109</v>
      </c>
    </row>
    <row r="172" spans="1:14" ht="22.5" customHeight="1">
      <c r="A172" s="140"/>
      <c r="B172" s="145"/>
      <c r="C172" s="145"/>
      <c r="D172" s="142"/>
      <c r="E172" s="142"/>
      <c r="F172" s="44" t="s">
        <v>25</v>
      </c>
      <c r="G172" s="50"/>
      <c r="H172" s="50"/>
      <c r="I172" s="50"/>
      <c r="J172" s="50"/>
      <c r="K172" s="50"/>
      <c r="L172" s="50"/>
      <c r="M172" s="50"/>
      <c r="N172" s="166"/>
    </row>
    <row r="173" spans="1:14" ht="22.5" customHeight="1">
      <c r="A173" s="140"/>
      <c r="B173" s="145"/>
      <c r="C173" s="145"/>
      <c r="D173" s="142"/>
      <c r="E173" s="142"/>
      <c r="F173" s="44" t="s">
        <v>26</v>
      </c>
      <c r="G173" s="50"/>
      <c r="H173" s="50"/>
      <c r="I173" s="50"/>
      <c r="J173" s="50"/>
      <c r="K173" s="50"/>
      <c r="L173" s="50"/>
      <c r="M173" s="50"/>
      <c r="N173" s="166"/>
    </row>
    <row r="174" spans="1:14" ht="22.5" customHeight="1">
      <c r="A174" s="140"/>
      <c r="B174" s="145"/>
      <c r="C174" s="145"/>
      <c r="D174" s="142"/>
      <c r="E174" s="142"/>
      <c r="F174" s="44" t="s">
        <v>27</v>
      </c>
      <c r="G174" s="50">
        <v>5.8</v>
      </c>
      <c r="H174" s="50">
        <v>5.8</v>
      </c>
      <c r="I174" s="50"/>
      <c r="J174" s="50"/>
      <c r="K174" s="50"/>
      <c r="L174" s="50"/>
      <c r="M174" s="50"/>
      <c r="N174" s="166"/>
    </row>
    <row r="175" spans="1:14" ht="31.5" customHeight="1">
      <c r="A175" s="140"/>
      <c r="B175" s="145"/>
      <c r="C175" s="145"/>
      <c r="D175" s="142"/>
      <c r="E175" s="142"/>
      <c r="F175" s="44" t="s">
        <v>28</v>
      </c>
      <c r="G175" s="50"/>
      <c r="H175" s="50"/>
      <c r="I175" s="50"/>
      <c r="J175" s="50"/>
      <c r="K175" s="50"/>
      <c r="L175" s="50"/>
      <c r="M175" s="50"/>
      <c r="N175" s="166"/>
    </row>
    <row r="176" spans="1:14" ht="22.5" customHeight="1">
      <c r="A176" s="140">
        <v>7</v>
      </c>
      <c r="B176" s="145" t="s">
        <v>118</v>
      </c>
      <c r="C176" s="145" t="s">
        <v>117</v>
      </c>
      <c r="D176" s="142" t="s">
        <v>97</v>
      </c>
      <c r="E176" s="168" t="s">
        <v>119</v>
      </c>
      <c r="F176" s="41" t="s">
        <v>23</v>
      </c>
      <c r="G176" s="47"/>
      <c r="H176" s="47"/>
      <c r="I176" s="47"/>
      <c r="J176" s="47"/>
      <c r="K176" s="47"/>
      <c r="L176" s="47"/>
      <c r="M176" s="47"/>
      <c r="N176" s="146" t="s">
        <v>120</v>
      </c>
    </row>
    <row r="177" spans="1:14" ht="22.5" customHeight="1">
      <c r="A177" s="140"/>
      <c r="B177" s="145"/>
      <c r="C177" s="145"/>
      <c r="D177" s="142"/>
      <c r="E177" s="142"/>
      <c r="F177" s="41" t="s">
        <v>25</v>
      </c>
      <c r="G177" s="47">
        <f>SUM(H177:J177)</f>
        <v>2.52</v>
      </c>
      <c r="H177" s="47"/>
      <c r="I177" s="47"/>
      <c r="J177" s="47">
        <v>2.52</v>
      </c>
      <c r="K177" s="47"/>
      <c r="L177" s="47"/>
      <c r="M177" s="47"/>
      <c r="N177" s="146"/>
    </row>
    <row r="178" spans="1:14" ht="22.5" customHeight="1">
      <c r="A178" s="140"/>
      <c r="B178" s="145"/>
      <c r="C178" s="145"/>
      <c r="D178" s="142"/>
      <c r="E178" s="142"/>
      <c r="F178" s="41" t="s">
        <v>26</v>
      </c>
      <c r="G178" s="47">
        <f>SUM(H178:J178)</f>
        <v>0.14</v>
      </c>
      <c r="H178" s="47"/>
      <c r="I178" s="47"/>
      <c r="J178" s="47">
        <v>0.14</v>
      </c>
      <c r="K178" s="47"/>
      <c r="L178" s="47"/>
      <c r="M178" s="47"/>
      <c r="N178" s="146"/>
    </row>
    <row r="179" spans="1:14" ht="22.5" customHeight="1">
      <c r="A179" s="140"/>
      <c r="B179" s="145"/>
      <c r="C179" s="145"/>
      <c r="D179" s="142"/>
      <c r="E179" s="142"/>
      <c r="F179" s="41" t="s">
        <v>27</v>
      </c>
      <c r="G179" s="47"/>
      <c r="H179" s="47"/>
      <c r="I179" s="47"/>
      <c r="J179" s="47"/>
      <c r="K179" s="47"/>
      <c r="L179" s="47"/>
      <c r="M179" s="47"/>
      <c r="N179" s="146"/>
    </row>
    <row r="180" spans="1:14" ht="22.5" customHeight="1">
      <c r="A180" s="140"/>
      <c r="B180" s="145"/>
      <c r="C180" s="145"/>
      <c r="D180" s="142"/>
      <c r="E180" s="142"/>
      <c r="F180" s="41" t="s">
        <v>28</v>
      </c>
      <c r="G180" s="47">
        <f>SUM(H180:J180)</f>
        <v>2.66</v>
      </c>
      <c r="H180" s="47"/>
      <c r="I180" s="47"/>
      <c r="J180" s="47">
        <f>SUM(J176:J179)</f>
        <v>2.66</v>
      </c>
      <c r="K180" s="47"/>
      <c r="L180" s="47"/>
      <c r="M180" s="47"/>
      <c r="N180" s="146"/>
    </row>
    <row r="181" spans="1:14" ht="22.5" customHeight="1">
      <c r="A181" s="140">
        <v>8</v>
      </c>
      <c r="B181" s="173" t="s">
        <v>240</v>
      </c>
      <c r="C181" s="173" t="s">
        <v>241</v>
      </c>
      <c r="D181" s="172" t="s">
        <v>121</v>
      </c>
      <c r="E181" s="176" t="s">
        <v>119</v>
      </c>
      <c r="F181" s="115" t="s">
        <v>23</v>
      </c>
      <c r="G181" s="33"/>
      <c r="H181" s="33"/>
      <c r="I181" s="33"/>
      <c r="J181" s="33"/>
      <c r="K181" s="33"/>
      <c r="L181" s="33"/>
      <c r="M181" s="33"/>
      <c r="N181" s="177" t="s">
        <v>120</v>
      </c>
    </row>
    <row r="182" spans="1:14" ht="22.5" customHeight="1">
      <c r="A182" s="140"/>
      <c r="B182" s="173"/>
      <c r="C182" s="173"/>
      <c r="D182" s="172"/>
      <c r="E182" s="176"/>
      <c r="F182" s="115" t="s">
        <v>25</v>
      </c>
      <c r="G182" s="33">
        <f>SUM(H182:K182)</f>
        <v>2.187</v>
      </c>
      <c r="H182" s="33"/>
      <c r="I182" s="33"/>
      <c r="J182" s="33">
        <v>0.9</v>
      </c>
      <c r="K182" s="33">
        <v>1.287</v>
      </c>
      <c r="L182" s="33"/>
      <c r="M182" s="33"/>
      <c r="N182" s="177"/>
    </row>
    <row r="183" spans="1:14" ht="22.5" customHeight="1">
      <c r="A183" s="140"/>
      <c r="B183" s="173"/>
      <c r="C183" s="173"/>
      <c r="D183" s="172"/>
      <c r="E183" s="176"/>
      <c r="F183" s="115" t="s">
        <v>26</v>
      </c>
      <c r="G183" s="33">
        <f>SUM(H183:K183)</f>
        <v>0.2426</v>
      </c>
      <c r="H183" s="33"/>
      <c r="I183" s="33"/>
      <c r="J183" s="33">
        <v>0.1</v>
      </c>
      <c r="K183" s="33">
        <v>0.1426</v>
      </c>
      <c r="L183" s="33"/>
      <c r="M183" s="33"/>
      <c r="N183" s="177"/>
    </row>
    <row r="184" spans="1:14" ht="22.5" customHeight="1">
      <c r="A184" s="140"/>
      <c r="B184" s="173"/>
      <c r="C184" s="173"/>
      <c r="D184" s="172"/>
      <c r="E184" s="176"/>
      <c r="F184" s="115" t="s">
        <v>27</v>
      </c>
      <c r="G184" s="33"/>
      <c r="H184" s="33"/>
      <c r="I184" s="33"/>
      <c r="J184" s="33"/>
      <c r="K184" s="33"/>
      <c r="L184" s="33"/>
      <c r="M184" s="33"/>
      <c r="N184" s="177"/>
    </row>
    <row r="185" spans="1:14" ht="22.5" customHeight="1">
      <c r="A185" s="140"/>
      <c r="B185" s="173"/>
      <c r="C185" s="173"/>
      <c r="D185" s="172"/>
      <c r="E185" s="176"/>
      <c r="F185" s="115" t="s">
        <v>28</v>
      </c>
      <c r="G185" s="33">
        <f>SUM(H185:K185)</f>
        <v>2.4295999999999998</v>
      </c>
      <c r="H185" s="33"/>
      <c r="I185" s="116"/>
      <c r="J185" s="33">
        <f>SUM(J182:J184)</f>
        <v>1</v>
      </c>
      <c r="K185" s="33">
        <f>SUM(K182:K184)</f>
        <v>1.4296</v>
      </c>
      <c r="L185" s="33"/>
      <c r="M185" s="33"/>
      <c r="N185" s="177"/>
    </row>
    <row r="186" spans="1:14" ht="22.5" customHeight="1">
      <c r="A186" s="140">
        <v>9</v>
      </c>
      <c r="B186" s="173" t="s">
        <v>242</v>
      </c>
      <c r="C186" s="173" t="s">
        <v>243</v>
      </c>
      <c r="D186" s="172" t="s">
        <v>121</v>
      </c>
      <c r="E186" s="176" t="s">
        <v>119</v>
      </c>
      <c r="F186" s="119" t="s">
        <v>23</v>
      </c>
      <c r="G186" s="120">
        <f>H186+I186+J186+K186+L186+M186</f>
        <v>0</v>
      </c>
      <c r="H186" s="120"/>
      <c r="I186" s="120"/>
      <c r="J186" s="120"/>
      <c r="K186" s="120"/>
      <c r="L186" s="120"/>
      <c r="M186" s="120"/>
      <c r="N186" s="178" t="s">
        <v>120</v>
      </c>
    </row>
    <row r="187" spans="1:14" ht="22.5" customHeight="1">
      <c r="A187" s="140"/>
      <c r="B187" s="173"/>
      <c r="C187" s="173"/>
      <c r="D187" s="172"/>
      <c r="E187" s="176"/>
      <c r="F187" s="119" t="s">
        <v>25</v>
      </c>
      <c r="G187" s="120">
        <f>H187+I187+J187+K187+L187+M187</f>
        <v>2.15</v>
      </c>
      <c r="H187" s="120"/>
      <c r="I187" s="120"/>
      <c r="J187" s="120">
        <v>1.075</v>
      </c>
      <c r="K187" s="120">
        <v>1.075</v>
      </c>
      <c r="L187" s="120"/>
      <c r="M187" s="120"/>
      <c r="N187" s="178"/>
    </row>
    <row r="188" spans="1:14" ht="22.5" customHeight="1">
      <c r="A188" s="140"/>
      <c r="B188" s="173"/>
      <c r="C188" s="173"/>
      <c r="D188" s="172"/>
      <c r="E188" s="176"/>
      <c r="F188" s="119" t="s">
        <v>26</v>
      </c>
      <c r="G188" s="120">
        <f>H188+I188+J188+K188+L188+M188</f>
        <v>0.238</v>
      </c>
      <c r="H188" s="120"/>
      <c r="I188" s="120"/>
      <c r="J188" s="120">
        <v>0.119</v>
      </c>
      <c r="K188" s="120">
        <v>0.119</v>
      </c>
      <c r="L188" s="120"/>
      <c r="M188" s="120"/>
      <c r="N188" s="178"/>
    </row>
    <row r="189" spans="1:14" ht="22.5" customHeight="1">
      <c r="A189" s="140"/>
      <c r="B189" s="173"/>
      <c r="C189" s="173"/>
      <c r="D189" s="172"/>
      <c r="E189" s="176"/>
      <c r="F189" s="119" t="s">
        <v>27</v>
      </c>
      <c r="G189" s="120">
        <f>H189+I189+J189+K189+L189+M189</f>
        <v>0</v>
      </c>
      <c r="H189" s="120"/>
      <c r="I189" s="120"/>
      <c r="J189" s="120"/>
      <c r="K189" s="120"/>
      <c r="L189" s="120"/>
      <c r="M189" s="120"/>
      <c r="N189" s="178"/>
    </row>
    <row r="190" spans="1:14" ht="22.5" customHeight="1">
      <c r="A190" s="140"/>
      <c r="B190" s="173"/>
      <c r="C190" s="173"/>
      <c r="D190" s="172"/>
      <c r="E190" s="176"/>
      <c r="F190" s="119" t="s">
        <v>28</v>
      </c>
      <c r="G190" s="120">
        <f>SUM(G186:G189)</f>
        <v>2.388</v>
      </c>
      <c r="H190" s="120"/>
      <c r="I190" s="120"/>
      <c r="J190" s="120">
        <f>SUM(J186:J189)</f>
        <v>1.194</v>
      </c>
      <c r="K190" s="120">
        <f>SUM(K186:K189)</f>
        <v>1.194</v>
      </c>
      <c r="L190" s="120"/>
      <c r="M190" s="120"/>
      <c r="N190" s="178"/>
    </row>
    <row r="191" spans="1:14" ht="23.25" customHeight="1">
      <c r="A191" s="140">
        <v>10</v>
      </c>
      <c r="B191" s="145" t="s">
        <v>189</v>
      </c>
      <c r="C191" s="145" t="s">
        <v>190</v>
      </c>
      <c r="D191" s="142" t="s">
        <v>191</v>
      </c>
      <c r="E191" s="168" t="s">
        <v>192</v>
      </c>
      <c r="F191" s="51" t="s">
        <v>23</v>
      </c>
      <c r="G191" s="52"/>
      <c r="H191" s="52"/>
      <c r="I191" s="52"/>
      <c r="J191" s="52"/>
      <c r="K191" s="52"/>
      <c r="L191" s="52"/>
      <c r="M191" s="52"/>
      <c r="N191" s="171" t="s">
        <v>193</v>
      </c>
    </row>
    <row r="192" spans="1:14" ht="23.25" customHeight="1">
      <c r="A192" s="140"/>
      <c r="B192" s="145"/>
      <c r="C192" s="145"/>
      <c r="D192" s="142"/>
      <c r="E192" s="168"/>
      <c r="F192" s="51" t="s">
        <v>25</v>
      </c>
      <c r="G192" s="52"/>
      <c r="H192" s="52"/>
      <c r="I192" s="52"/>
      <c r="J192" s="52"/>
      <c r="K192" s="52"/>
      <c r="L192" s="52"/>
      <c r="M192" s="52"/>
      <c r="N192" s="171"/>
    </row>
    <row r="193" spans="1:14" ht="23.25" customHeight="1">
      <c r="A193" s="140"/>
      <c r="B193" s="145"/>
      <c r="C193" s="145"/>
      <c r="D193" s="142"/>
      <c r="E193" s="168"/>
      <c r="F193" s="51" t="s">
        <v>26</v>
      </c>
      <c r="G193" s="52"/>
      <c r="H193" s="52"/>
      <c r="I193" s="52"/>
      <c r="J193" s="52"/>
      <c r="K193" s="52"/>
      <c r="L193" s="52"/>
      <c r="M193" s="52"/>
      <c r="N193" s="171"/>
    </row>
    <row r="194" spans="1:14" ht="23.25" customHeight="1">
      <c r="A194" s="140"/>
      <c r="B194" s="145"/>
      <c r="C194" s="145"/>
      <c r="D194" s="142"/>
      <c r="E194" s="168"/>
      <c r="F194" s="53" t="s">
        <v>27</v>
      </c>
      <c r="G194" s="54">
        <v>5.38</v>
      </c>
      <c r="H194" s="54"/>
      <c r="I194" s="54"/>
      <c r="J194" s="54">
        <v>0.07</v>
      </c>
      <c r="K194" s="54">
        <v>5.31</v>
      </c>
      <c r="L194" s="52"/>
      <c r="M194" s="52"/>
      <c r="N194" s="171"/>
    </row>
    <row r="195" spans="1:14" ht="23.25" customHeight="1">
      <c r="A195" s="140"/>
      <c r="B195" s="145"/>
      <c r="C195" s="145"/>
      <c r="D195" s="142"/>
      <c r="E195" s="168"/>
      <c r="F195" s="53" t="s">
        <v>28</v>
      </c>
      <c r="G195" s="52"/>
      <c r="H195" s="52"/>
      <c r="I195" s="52"/>
      <c r="J195" s="52"/>
      <c r="K195" s="52"/>
      <c r="L195" s="52"/>
      <c r="M195" s="52"/>
      <c r="N195" s="171"/>
    </row>
    <row r="196" spans="1:14" ht="21" customHeight="1">
      <c r="A196" s="140">
        <v>11</v>
      </c>
      <c r="B196" s="145" t="s">
        <v>194</v>
      </c>
      <c r="C196" s="145" t="s">
        <v>195</v>
      </c>
      <c r="D196" s="142">
        <v>2019</v>
      </c>
      <c r="E196" s="168" t="s">
        <v>192</v>
      </c>
      <c r="F196" s="59" t="s">
        <v>23</v>
      </c>
      <c r="G196" s="47"/>
      <c r="H196" s="47"/>
      <c r="I196" s="47"/>
      <c r="J196" s="47"/>
      <c r="K196" s="47"/>
      <c r="L196" s="47"/>
      <c r="M196" s="47"/>
      <c r="N196" s="146" t="s">
        <v>193</v>
      </c>
    </row>
    <row r="197" spans="1:14" ht="21" customHeight="1">
      <c r="A197" s="140"/>
      <c r="B197" s="145"/>
      <c r="C197" s="145"/>
      <c r="D197" s="142"/>
      <c r="E197" s="168"/>
      <c r="F197" s="59" t="s">
        <v>25</v>
      </c>
      <c r="G197" s="47"/>
      <c r="H197" s="47"/>
      <c r="I197" s="47"/>
      <c r="J197" s="47"/>
      <c r="K197" s="47"/>
      <c r="L197" s="47"/>
      <c r="M197" s="47"/>
      <c r="N197" s="146"/>
    </row>
    <row r="198" spans="1:14" ht="21" customHeight="1">
      <c r="A198" s="140"/>
      <c r="B198" s="145"/>
      <c r="C198" s="145"/>
      <c r="D198" s="142"/>
      <c r="E198" s="168"/>
      <c r="F198" s="59" t="s">
        <v>26</v>
      </c>
      <c r="G198" s="47"/>
      <c r="H198" s="47"/>
      <c r="I198" s="47"/>
      <c r="J198" s="47"/>
      <c r="K198" s="47"/>
      <c r="L198" s="47"/>
      <c r="M198" s="47"/>
      <c r="N198" s="146"/>
    </row>
    <row r="199" spans="1:14" ht="21" customHeight="1">
      <c r="A199" s="140"/>
      <c r="B199" s="145"/>
      <c r="C199" s="145"/>
      <c r="D199" s="142"/>
      <c r="E199" s="168"/>
      <c r="F199" s="59" t="s">
        <v>27</v>
      </c>
      <c r="G199" s="60">
        <v>0.59</v>
      </c>
      <c r="H199" s="61">
        <v>0.59</v>
      </c>
      <c r="I199" s="62"/>
      <c r="J199" s="62"/>
      <c r="K199" s="62"/>
      <c r="L199" s="47"/>
      <c r="M199" s="47"/>
      <c r="N199" s="146"/>
    </row>
    <row r="200" spans="1:14" ht="21" customHeight="1">
      <c r="A200" s="140"/>
      <c r="B200" s="145"/>
      <c r="C200" s="145"/>
      <c r="D200" s="142"/>
      <c r="E200" s="168"/>
      <c r="F200" s="59" t="s">
        <v>28</v>
      </c>
      <c r="G200" s="47"/>
      <c r="H200" s="47"/>
      <c r="I200" s="47"/>
      <c r="J200" s="47"/>
      <c r="K200" s="47"/>
      <c r="L200" s="47"/>
      <c r="M200" s="47"/>
      <c r="N200" s="146"/>
    </row>
    <row r="201" spans="1:14" ht="19.5" customHeight="1">
      <c r="A201" s="140">
        <v>12</v>
      </c>
      <c r="B201" s="145" t="s">
        <v>196</v>
      </c>
      <c r="C201" s="145" t="s">
        <v>195</v>
      </c>
      <c r="D201" s="142">
        <v>2019</v>
      </c>
      <c r="E201" s="168" t="s">
        <v>192</v>
      </c>
      <c r="F201" s="53" t="s">
        <v>23</v>
      </c>
      <c r="G201" s="52"/>
      <c r="H201" s="52"/>
      <c r="I201" s="52"/>
      <c r="J201" s="52"/>
      <c r="K201" s="52"/>
      <c r="L201" s="52"/>
      <c r="M201" s="52"/>
      <c r="N201" s="171" t="s">
        <v>193</v>
      </c>
    </row>
    <row r="202" spans="1:14" ht="19.5" customHeight="1">
      <c r="A202" s="140"/>
      <c r="B202" s="145"/>
      <c r="C202" s="145"/>
      <c r="D202" s="142"/>
      <c r="E202" s="168"/>
      <c r="F202" s="53" t="s">
        <v>25</v>
      </c>
      <c r="G202" s="52"/>
      <c r="H202" s="52"/>
      <c r="I202" s="52"/>
      <c r="J202" s="52"/>
      <c r="K202" s="52"/>
      <c r="L202" s="52"/>
      <c r="M202" s="52"/>
      <c r="N202" s="171"/>
    </row>
    <row r="203" spans="1:14" ht="19.5" customHeight="1">
      <c r="A203" s="140"/>
      <c r="B203" s="145"/>
      <c r="C203" s="145"/>
      <c r="D203" s="142"/>
      <c r="E203" s="168"/>
      <c r="F203" s="53" t="s">
        <v>26</v>
      </c>
      <c r="G203" s="52"/>
      <c r="H203" s="52"/>
      <c r="I203" s="52"/>
      <c r="J203" s="52"/>
      <c r="K203" s="52"/>
      <c r="L203" s="52"/>
      <c r="M203" s="52"/>
      <c r="N203" s="171"/>
    </row>
    <row r="204" spans="1:14" ht="19.5" customHeight="1">
      <c r="A204" s="140"/>
      <c r="B204" s="145"/>
      <c r="C204" s="145"/>
      <c r="D204" s="142"/>
      <c r="E204" s="168"/>
      <c r="F204" s="53" t="s">
        <v>27</v>
      </c>
      <c r="G204" s="55">
        <v>0.12</v>
      </c>
      <c r="H204" s="55">
        <v>0.12</v>
      </c>
      <c r="I204" s="54"/>
      <c r="J204" s="54"/>
      <c r="K204" s="54"/>
      <c r="L204" s="52"/>
      <c r="M204" s="52"/>
      <c r="N204" s="171"/>
    </row>
    <row r="205" spans="1:14" ht="19.5" customHeight="1">
      <c r="A205" s="140"/>
      <c r="B205" s="145"/>
      <c r="C205" s="145"/>
      <c r="D205" s="142"/>
      <c r="E205" s="168"/>
      <c r="F205" s="53" t="s">
        <v>28</v>
      </c>
      <c r="G205" s="52"/>
      <c r="H205" s="52"/>
      <c r="I205" s="52"/>
      <c r="J205" s="52"/>
      <c r="K205" s="52"/>
      <c r="L205" s="52"/>
      <c r="M205" s="52"/>
      <c r="N205" s="171"/>
    </row>
    <row r="206" spans="1:14" ht="19.5" customHeight="1">
      <c r="A206" s="140">
        <v>13</v>
      </c>
      <c r="B206" s="145" t="s">
        <v>197</v>
      </c>
      <c r="C206" s="145" t="s">
        <v>195</v>
      </c>
      <c r="D206" s="142">
        <v>2020</v>
      </c>
      <c r="E206" s="168" t="s">
        <v>192</v>
      </c>
      <c r="F206" s="59" t="s">
        <v>23</v>
      </c>
      <c r="G206" s="47"/>
      <c r="H206" s="47"/>
      <c r="I206" s="47"/>
      <c r="J206" s="47"/>
      <c r="K206" s="47"/>
      <c r="L206" s="47"/>
      <c r="M206" s="47"/>
      <c r="N206" s="146" t="s">
        <v>193</v>
      </c>
    </row>
    <row r="207" spans="1:14" ht="19.5" customHeight="1">
      <c r="A207" s="140"/>
      <c r="B207" s="145"/>
      <c r="C207" s="145"/>
      <c r="D207" s="142"/>
      <c r="E207" s="168"/>
      <c r="F207" s="59" t="s">
        <v>25</v>
      </c>
      <c r="G207" s="47"/>
      <c r="H207" s="47"/>
      <c r="I207" s="47"/>
      <c r="J207" s="47"/>
      <c r="K207" s="47"/>
      <c r="L207" s="47"/>
      <c r="M207" s="47"/>
      <c r="N207" s="146"/>
    </row>
    <row r="208" spans="1:14" ht="19.5" customHeight="1">
      <c r="A208" s="140"/>
      <c r="B208" s="145"/>
      <c r="C208" s="145"/>
      <c r="D208" s="142"/>
      <c r="E208" s="168"/>
      <c r="F208" s="59" t="s">
        <v>26</v>
      </c>
      <c r="G208" s="47"/>
      <c r="H208" s="47"/>
      <c r="I208" s="47"/>
      <c r="J208" s="47"/>
      <c r="K208" s="47"/>
      <c r="L208" s="47"/>
      <c r="M208" s="47"/>
      <c r="N208" s="146"/>
    </row>
    <row r="209" spans="1:14" ht="19.5" customHeight="1">
      <c r="A209" s="140"/>
      <c r="B209" s="145"/>
      <c r="C209" s="145"/>
      <c r="D209" s="142"/>
      <c r="E209" s="168"/>
      <c r="F209" s="59" t="s">
        <v>27</v>
      </c>
      <c r="G209" s="60">
        <v>1.65</v>
      </c>
      <c r="H209" s="60"/>
      <c r="I209" s="61">
        <v>1.65</v>
      </c>
      <c r="J209" s="62"/>
      <c r="K209" s="62"/>
      <c r="L209" s="47"/>
      <c r="M209" s="47"/>
      <c r="N209" s="146"/>
    </row>
    <row r="210" spans="1:14" ht="19.5" customHeight="1">
      <c r="A210" s="140"/>
      <c r="B210" s="145"/>
      <c r="C210" s="145"/>
      <c r="D210" s="142"/>
      <c r="E210" s="168"/>
      <c r="F210" s="59" t="s">
        <v>28</v>
      </c>
      <c r="G210" s="47"/>
      <c r="H210" s="47"/>
      <c r="I210" s="47"/>
      <c r="J210" s="47"/>
      <c r="K210" s="47"/>
      <c r="L210" s="47"/>
      <c r="M210" s="47"/>
      <c r="N210" s="146"/>
    </row>
    <row r="211" spans="1:14" ht="19.5" customHeight="1">
      <c r="A211" s="140">
        <v>14</v>
      </c>
      <c r="B211" s="145" t="s">
        <v>198</v>
      </c>
      <c r="C211" s="145" t="s">
        <v>195</v>
      </c>
      <c r="D211" s="142">
        <v>2022</v>
      </c>
      <c r="E211" s="168" t="s">
        <v>192</v>
      </c>
      <c r="F211" s="37" t="s">
        <v>23</v>
      </c>
      <c r="G211" s="13"/>
      <c r="H211" s="13"/>
      <c r="I211" s="13"/>
      <c r="J211" s="13"/>
      <c r="K211" s="13"/>
      <c r="L211" s="13"/>
      <c r="M211" s="13"/>
      <c r="N211" s="157" t="s">
        <v>193</v>
      </c>
    </row>
    <row r="212" spans="1:14" ht="19.5" customHeight="1">
      <c r="A212" s="140"/>
      <c r="B212" s="145"/>
      <c r="C212" s="145"/>
      <c r="D212" s="142"/>
      <c r="E212" s="168"/>
      <c r="F212" s="37" t="s">
        <v>25</v>
      </c>
      <c r="G212" s="13"/>
      <c r="H212" s="13"/>
      <c r="I212" s="13"/>
      <c r="J212" s="13"/>
      <c r="K212" s="13"/>
      <c r="L212" s="13"/>
      <c r="M212" s="13"/>
      <c r="N212" s="157"/>
    </row>
    <row r="213" spans="1:14" ht="19.5" customHeight="1">
      <c r="A213" s="140"/>
      <c r="B213" s="145"/>
      <c r="C213" s="145"/>
      <c r="D213" s="142"/>
      <c r="E213" s="168"/>
      <c r="F213" s="37" t="s">
        <v>26</v>
      </c>
      <c r="G213" s="13"/>
      <c r="H213" s="13"/>
      <c r="I213" s="13"/>
      <c r="J213" s="13"/>
      <c r="K213" s="13"/>
      <c r="L213" s="13"/>
      <c r="M213" s="13"/>
      <c r="N213" s="157"/>
    </row>
    <row r="214" spans="1:14" ht="19.5" customHeight="1">
      <c r="A214" s="140"/>
      <c r="B214" s="145"/>
      <c r="C214" s="145"/>
      <c r="D214" s="142"/>
      <c r="E214" s="168"/>
      <c r="F214" s="37" t="s">
        <v>27</v>
      </c>
      <c r="G214" s="38">
        <v>1.89</v>
      </c>
      <c r="H214" s="38"/>
      <c r="I214" s="38"/>
      <c r="J214" s="39"/>
      <c r="K214" s="39">
        <v>1.89</v>
      </c>
      <c r="L214" s="13"/>
      <c r="M214" s="13"/>
      <c r="N214" s="157"/>
    </row>
    <row r="215" spans="1:14" ht="19.5" customHeight="1">
      <c r="A215" s="140"/>
      <c r="B215" s="145"/>
      <c r="C215" s="145"/>
      <c r="D215" s="142"/>
      <c r="E215" s="168"/>
      <c r="F215" s="37" t="s">
        <v>28</v>
      </c>
      <c r="G215" s="13"/>
      <c r="H215" s="13"/>
      <c r="I215" s="13"/>
      <c r="J215" s="13"/>
      <c r="K215" s="13"/>
      <c r="L215" s="13"/>
      <c r="M215" s="13"/>
      <c r="N215" s="157"/>
    </row>
    <row r="216" spans="1:14" ht="19.5" customHeight="1">
      <c r="A216" s="140">
        <v>15</v>
      </c>
      <c r="B216" s="145" t="s">
        <v>253</v>
      </c>
      <c r="C216" s="145" t="s">
        <v>254</v>
      </c>
      <c r="D216" s="142">
        <v>2020</v>
      </c>
      <c r="E216" s="168" t="s">
        <v>255</v>
      </c>
      <c r="F216" s="37" t="s">
        <v>23</v>
      </c>
      <c r="G216" s="13"/>
      <c r="H216" s="13"/>
      <c r="I216" s="13"/>
      <c r="J216" s="13"/>
      <c r="K216" s="13"/>
      <c r="L216" s="13"/>
      <c r="M216" s="13"/>
      <c r="N216" s="157" t="s">
        <v>193</v>
      </c>
    </row>
    <row r="217" spans="1:14" ht="19.5" customHeight="1">
      <c r="A217" s="140"/>
      <c r="B217" s="145"/>
      <c r="C217" s="145"/>
      <c r="D217" s="142"/>
      <c r="E217" s="168"/>
      <c r="F217" s="37" t="s">
        <v>25</v>
      </c>
      <c r="G217" s="198">
        <v>10</v>
      </c>
      <c r="H217" s="198"/>
      <c r="I217" s="198">
        <v>10</v>
      </c>
      <c r="J217" s="198"/>
      <c r="K217" s="198"/>
      <c r="L217" s="13"/>
      <c r="M217" s="13"/>
      <c r="N217" s="157"/>
    </row>
    <row r="218" spans="1:14" ht="19.5" customHeight="1">
      <c r="A218" s="140"/>
      <c r="B218" s="145"/>
      <c r="C218" s="145"/>
      <c r="D218" s="142"/>
      <c r="E218" s="168"/>
      <c r="F218" s="37" t="s">
        <v>26</v>
      </c>
      <c r="G218" s="198">
        <v>0.5</v>
      </c>
      <c r="H218" s="198"/>
      <c r="I218" s="198">
        <v>0.5</v>
      </c>
      <c r="J218" s="198"/>
      <c r="K218" s="198"/>
      <c r="L218" s="13"/>
      <c r="M218" s="13"/>
      <c r="N218" s="157"/>
    </row>
    <row r="219" spans="1:14" ht="19.5" customHeight="1">
      <c r="A219" s="140"/>
      <c r="B219" s="145"/>
      <c r="C219" s="145"/>
      <c r="D219" s="142"/>
      <c r="E219" s="168"/>
      <c r="F219" s="37" t="s">
        <v>27</v>
      </c>
      <c r="G219" s="199"/>
      <c r="H219" s="199"/>
      <c r="I219" s="199"/>
      <c r="J219" s="200"/>
      <c r="K219" s="200"/>
      <c r="L219" s="13"/>
      <c r="M219" s="13"/>
      <c r="N219" s="157"/>
    </row>
    <row r="220" spans="1:14" ht="19.5" customHeight="1">
      <c r="A220" s="140"/>
      <c r="B220" s="145"/>
      <c r="C220" s="145"/>
      <c r="D220" s="142"/>
      <c r="E220" s="168"/>
      <c r="F220" s="37" t="s">
        <v>28</v>
      </c>
      <c r="G220" s="198">
        <f>SUM(G217:G219)</f>
        <v>10.5</v>
      </c>
      <c r="H220" s="13"/>
      <c r="I220" s="198">
        <f>SUM(I217:I219)</f>
        <v>10.5</v>
      </c>
      <c r="J220" s="13"/>
      <c r="K220" s="13"/>
      <c r="L220" s="13"/>
      <c r="M220" s="13"/>
      <c r="N220" s="157"/>
    </row>
    <row r="221" spans="1:14" ht="19.5" customHeight="1">
      <c r="A221" s="169" t="s">
        <v>122</v>
      </c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</row>
    <row r="222" spans="1:14" ht="29.25" customHeight="1">
      <c r="A222" s="155">
        <v>1</v>
      </c>
      <c r="B222" s="179" t="s">
        <v>244</v>
      </c>
      <c r="C222" s="179" t="s">
        <v>245</v>
      </c>
      <c r="D222" s="180" t="s">
        <v>103</v>
      </c>
      <c r="E222" s="180" t="s">
        <v>246</v>
      </c>
      <c r="F222" s="122" t="s">
        <v>23</v>
      </c>
      <c r="G222" s="123">
        <v>0</v>
      </c>
      <c r="H222" s="123">
        <v>0</v>
      </c>
      <c r="I222" s="123"/>
      <c r="J222" s="123"/>
      <c r="K222" s="123"/>
      <c r="L222" s="123"/>
      <c r="M222" s="124"/>
      <c r="N222" s="178" t="s">
        <v>247</v>
      </c>
    </row>
    <row r="223" spans="1:14" ht="28.5" customHeight="1">
      <c r="A223" s="155"/>
      <c r="B223" s="179"/>
      <c r="C223" s="179"/>
      <c r="D223" s="180"/>
      <c r="E223" s="180"/>
      <c r="F223" s="122" t="s">
        <v>25</v>
      </c>
      <c r="G223" s="123">
        <v>16.73</v>
      </c>
      <c r="H223" s="123">
        <v>9.2</v>
      </c>
      <c r="I223" s="123"/>
      <c r="J223" s="123"/>
      <c r="K223" s="123"/>
      <c r="L223" s="123"/>
      <c r="M223" s="124"/>
      <c r="N223" s="178"/>
    </row>
    <row r="224" spans="1:14" ht="29.25" customHeight="1">
      <c r="A224" s="155"/>
      <c r="B224" s="179"/>
      <c r="C224" s="179"/>
      <c r="D224" s="180"/>
      <c r="E224" s="180"/>
      <c r="F224" s="122" t="s">
        <v>26</v>
      </c>
      <c r="G224" s="123">
        <v>0</v>
      </c>
      <c r="H224" s="123">
        <v>0</v>
      </c>
      <c r="I224" s="123"/>
      <c r="J224" s="123"/>
      <c r="K224" s="123"/>
      <c r="L224" s="123"/>
      <c r="M224" s="124"/>
      <c r="N224" s="178"/>
    </row>
    <row r="225" spans="1:14" ht="25.5" customHeight="1">
      <c r="A225" s="155"/>
      <c r="B225" s="179"/>
      <c r="C225" s="179"/>
      <c r="D225" s="180"/>
      <c r="E225" s="180"/>
      <c r="F225" s="122" t="s">
        <v>27</v>
      </c>
      <c r="G225" s="123">
        <v>0</v>
      </c>
      <c r="H225" s="123">
        <v>0</v>
      </c>
      <c r="I225" s="123"/>
      <c r="J225" s="123"/>
      <c r="K225" s="123"/>
      <c r="L225" s="123"/>
      <c r="M225" s="124"/>
      <c r="N225" s="178"/>
    </row>
    <row r="226" spans="1:14" ht="28.5" customHeight="1">
      <c r="A226" s="155"/>
      <c r="B226" s="179"/>
      <c r="C226" s="179"/>
      <c r="D226" s="180"/>
      <c r="E226" s="180"/>
      <c r="F226" s="122" t="s">
        <v>28</v>
      </c>
      <c r="G226" s="123">
        <v>16.73</v>
      </c>
      <c r="H226" s="123">
        <v>9.2</v>
      </c>
      <c r="I226" s="123"/>
      <c r="J226" s="123"/>
      <c r="K226" s="123"/>
      <c r="L226" s="123"/>
      <c r="M226" s="124"/>
      <c r="N226" s="178"/>
    </row>
    <row r="227" spans="1:14" ht="29.25" customHeight="1">
      <c r="A227" s="155">
        <v>2</v>
      </c>
      <c r="B227" s="179" t="s">
        <v>248</v>
      </c>
      <c r="C227" s="179" t="s">
        <v>249</v>
      </c>
      <c r="D227" s="180" t="s">
        <v>121</v>
      </c>
      <c r="E227" s="181" t="s">
        <v>250</v>
      </c>
      <c r="F227" s="117" t="s">
        <v>23</v>
      </c>
      <c r="G227" s="118">
        <v>0.7</v>
      </c>
      <c r="H227" s="118">
        <v>0.15</v>
      </c>
      <c r="I227" s="118">
        <v>0.55</v>
      </c>
      <c r="J227" s="118"/>
      <c r="K227" s="118"/>
      <c r="L227" s="118"/>
      <c r="M227" s="118"/>
      <c r="N227" s="177" t="s">
        <v>247</v>
      </c>
    </row>
    <row r="228" spans="1:14" ht="24.75" customHeight="1">
      <c r="A228" s="155"/>
      <c r="B228" s="179"/>
      <c r="C228" s="179"/>
      <c r="D228" s="180"/>
      <c r="E228" s="181"/>
      <c r="F228" s="117" t="s">
        <v>25</v>
      </c>
      <c r="G228" s="118">
        <v>0</v>
      </c>
      <c r="H228" s="118">
        <v>0</v>
      </c>
      <c r="I228" s="118">
        <v>0</v>
      </c>
      <c r="J228" s="118"/>
      <c r="K228" s="118"/>
      <c r="L228" s="118"/>
      <c r="M228" s="118"/>
      <c r="N228" s="177"/>
    </row>
    <row r="229" spans="1:14" ht="28.5" customHeight="1">
      <c r="A229" s="155"/>
      <c r="B229" s="179"/>
      <c r="C229" s="179"/>
      <c r="D229" s="180"/>
      <c r="E229" s="181"/>
      <c r="F229" s="117" t="s">
        <v>26</v>
      </c>
      <c r="G229" s="118">
        <v>0</v>
      </c>
      <c r="H229" s="118">
        <v>0</v>
      </c>
      <c r="I229" s="118">
        <v>0</v>
      </c>
      <c r="J229" s="118"/>
      <c r="K229" s="118"/>
      <c r="L229" s="118"/>
      <c r="M229" s="118"/>
      <c r="N229" s="177"/>
    </row>
    <row r="230" spans="1:14" ht="28.5" customHeight="1">
      <c r="A230" s="155"/>
      <c r="B230" s="179"/>
      <c r="C230" s="179"/>
      <c r="D230" s="180"/>
      <c r="E230" s="181"/>
      <c r="F230" s="117" t="s">
        <v>27</v>
      </c>
      <c r="G230" s="118">
        <v>0</v>
      </c>
      <c r="H230" s="118">
        <v>0</v>
      </c>
      <c r="I230" s="118">
        <v>0</v>
      </c>
      <c r="J230" s="118"/>
      <c r="K230" s="118"/>
      <c r="L230" s="118"/>
      <c r="M230" s="118"/>
      <c r="N230" s="177"/>
    </row>
    <row r="231" spans="1:14" ht="27" customHeight="1">
      <c r="A231" s="155"/>
      <c r="B231" s="179"/>
      <c r="C231" s="179"/>
      <c r="D231" s="180"/>
      <c r="E231" s="181"/>
      <c r="F231" s="117" t="s">
        <v>28</v>
      </c>
      <c r="G231" s="118">
        <v>0.7</v>
      </c>
      <c r="H231" s="118">
        <v>0.15</v>
      </c>
      <c r="I231" s="118">
        <v>0.55</v>
      </c>
      <c r="J231" s="118"/>
      <c r="K231" s="118"/>
      <c r="L231" s="118"/>
      <c r="M231" s="118"/>
      <c r="N231" s="177"/>
    </row>
    <row r="232" spans="1:14" ht="19.5" customHeight="1">
      <c r="A232" s="133" t="s">
        <v>123</v>
      </c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</row>
    <row r="233" spans="1:14" ht="19.5" customHeight="1">
      <c r="A233" s="133" t="s">
        <v>124</v>
      </c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</row>
    <row r="234" spans="1:14" ht="19.5" customHeight="1">
      <c r="A234" s="169" t="s">
        <v>125</v>
      </c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</row>
    <row r="235" spans="1:14" ht="19.5" customHeight="1">
      <c r="A235" s="3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</row>
    <row r="236" spans="1:14" ht="19.5" customHeight="1">
      <c r="A236" s="135" t="s">
        <v>126</v>
      </c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</row>
    <row r="237" spans="1:14" ht="19.5" customHeight="1">
      <c r="A237" s="155">
        <v>1</v>
      </c>
      <c r="B237" s="141" t="s">
        <v>127</v>
      </c>
      <c r="C237" s="141" t="s">
        <v>128</v>
      </c>
      <c r="D237" s="143" t="s">
        <v>121</v>
      </c>
      <c r="E237" s="143" t="s">
        <v>129</v>
      </c>
      <c r="F237" s="63" t="s">
        <v>23</v>
      </c>
      <c r="G237" s="63">
        <v>695.5</v>
      </c>
      <c r="H237" s="64">
        <v>326</v>
      </c>
      <c r="I237" s="63">
        <v>369.5</v>
      </c>
      <c r="J237" s="65"/>
      <c r="K237" s="65"/>
      <c r="L237" s="65"/>
      <c r="M237" s="65"/>
      <c r="N237" s="170" t="s">
        <v>35</v>
      </c>
    </row>
    <row r="238" spans="1:14" ht="19.5" customHeight="1">
      <c r="A238" s="155"/>
      <c r="B238" s="141"/>
      <c r="C238" s="141"/>
      <c r="D238" s="143"/>
      <c r="E238" s="143"/>
      <c r="F238" s="63" t="s">
        <v>25</v>
      </c>
      <c r="G238" s="65"/>
      <c r="H238" s="66"/>
      <c r="I238" s="65"/>
      <c r="J238" s="65"/>
      <c r="K238" s="65"/>
      <c r="L238" s="65"/>
      <c r="M238" s="65"/>
      <c r="N238" s="170"/>
    </row>
    <row r="239" spans="1:14" ht="19.5" customHeight="1">
      <c r="A239" s="155"/>
      <c r="B239" s="141"/>
      <c r="C239" s="141"/>
      <c r="D239" s="143"/>
      <c r="E239" s="143"/>
      <c r="F239" s="63" t="s">
        <v>26</v>
      </c>
      <c r="G239" s="65"/>
      <c r="H239" s="66"/>
      <c r="I239" s="65"/>
      <c r="J239" s="65"/>
      <c r="K239" s="65"/>
      <c r="L239" s="65"/>
      <c r="M239" s="65"/>
      <c r="N239" s="170"/>
    </row>
    <row r="240" spans="1:14" ht="19.5" customHeight="1">
      <c r="A240" s="155"/>
      <c r="B240" s="141"/>
      <c r="C240" s="141"/>
      <c r="D240" s="143"/>
      <c r="E240" s="143"/>
      <c r="F240" s="63" t="s">
        <v>27</v>
      </c>
      <c r="G240" s="65"/>
      <c r="H240" s="66"/>
      <c r="I240" s="65"/>
      <c r="J240" s="65"/>
      <c r="K240" s="65"/>
      <c r="L240" s="65"/>
      <c r="M240" s="65"/>
      <c r="N240" s="170"/>
    </row>
    <row r="241" spans="1:14" ht="19.5" customHeight="1">
      <c r="A241" s="155"/>
      <c r="B241" s="141"/>
      <c r="C241" s="141"/>
      <c r="D241" s="143"/>
      <c r="E241" s="143"/>
      <c r="F241" s="63" t="s">
        <v>28</v>
      </c>
      <c r="G241" s="65">
        <f>G237</f>
        <v>695.5</v>
      </c>
      <c r="H241" s="66">
        <f>H237</f>
        <v>326</v>
      </c>
      <c r="I241" s="65">
        <f>I237</f>
        <v>369.5</v>
      </c>
      <c r="J241" s="65"/>
      <c r="K241" s="65"/>
      <c r="L241" s="65"/>
      <c r="M241" s="65"/>
      <c r="N241" s="170"/>
    </row>
    <row r="242" spans="1:14" ht="19.5" customHeight="1">
      <c r="A242" s="136">
        <v>2</v>
      </c>
      <c r="B242" s="151" t="s">
        <v>130</v>
      </c>
      <c r="C242" s="141" t="s">
        <v>128</v>
      </c>
      <c r="D242" s="142" t="s">
        <v>121</v>
      </c>
      <c r="E242" s="142" t="s">
        <v>131</v>
      </c>
      <c r="F242" s="44" t="s">
        <v>23</v>
      </c>
      <c r="G242" s="50"/>
      <c r="H242" s="50"/>
      <c r="I242" s="50"/>
      <c r="J242" s="50"/>
      <c r="K242" s="50"/>
      <c r="L242" s="50"/>
      <c r="M242" s="50"/>
      <c r="N242" s="166" t="s">
        <v>35</v>
      </c>
    </row>
    <row r="243" spans="1:14" ht="19.5" customHeight="1">
      <c r="A243" s="136"/>
      <c r="B243" s="151"/>
      <c r="C243" s="141"/>
      <c r="D243" s="142"/>
      <c r="E243" s="142"/>
      <c r="F243" s="44" t="s">
        <v>25</v>
      </c>
      <c r="G243" s="67">
        <f>SUM(H243:M243)</f>
        <v>40.754</v>
      </c>
      <c r="H243" s="68">
        <v>5.754</v>
      </c>
      <c r="I243" s="69">
        <v>35</v>
      </c>
      <c r="J243" s="70"/>
      <c r="K243" s="70"/>
      <c r="L243" s="70"/>
      <c r="M243" s="70"/>
      <c r="N243" s="166"/>
    </row>
    <row r="244" spans="1:14" ht="19.5" customHeight="1">
      <c r="A244" s="136"/>
      <c r="B244" s="151"/>
      <c r="C244" s="141"/>
      <c r="D244" s="142"/>
      <c r="E244" s="142"/>
      <c r="F244" s="44" t="s">
        <v>26</v>
      </c>
      <c r="G244" s="50">
        <v>0.35</v>
      </c>
      <c r="H244" s="71"/>
      <c r="I244" s="71">
        <v>0.35</v>
      </c>
      <c r="J244" s="50"/>
      <c r="K244" s="50"/>
      <c r="L244" s="50"/>
      <c r="M244" s="50"/>
      <c r="N244" s="166"/>
    </row>
    <row r="245" spans="1:14" ht="19.5" customHeight="1">
      <c r="A245" s="136"/>
      <c r="B245" s="151"/>
      <c r="C245" s="141"/>
      <c r="D245" s="142"/>
      <c r="E245" s="142"/>
      <c r="F245" s="44" t="s">
        <v>27</v>
      </c>
      <c r="G245" s="50"/>
      <c r="H245" s="71"/>
      <c r="I245" s="71"/>
      <c r="J245" s="50"/>
      <c r="K245" s="50"/>
      <c r="L245" s="50"/>
      <c r="M245" s="50"/>
      <c r="N245" s="166"/>
    </row>
    <row r="246" spans="1:14" ht="16.5" customHeight="1">
      <c r="A246" s="136"/>
      <c r="B246" s="151"/>
      <c r="C246" s="141"/>
      <c r="D246" s="142"/>
      <c r="E246" s="142"/>
      <c r="F246" s="44" t="s">
        <v>28</v>
      </c>
      <c r="G246" s="50">
        <f>SUM(G242:G245)</f>
        <v>41.104</v>
      </c>
      <c r="H246" s="68">
        <v>5.754</v>
      </c>
      <c r="I246" s="71">
        <f>SUM(I242:I245)</f>
        <v>35.35</v>
      </c>
      <c r="J246" s="50"/>
      <c r="K246" s="50"/>
      <c r="L246" s="50"/>
      <c r="M246" s="50"/>
      <c r="N246" s="166"/>
    </row>
    <row r="247" spans="1:14" ht="16.5" customHeight="1">
      <c r="A247" s="7"/>
      <c r="B247" s="36" t="s">
        <v>132</v>
      </c>
      <c r="C247" s="14"/>
      <c r="D247" s="8"/>
      <c r="E247" s="8"/>
      <c r="F247" s="12"/>
      <c r="G247" s="13"/>
      <c r="H247" s="13"/>
      <c r="I247" s="13"/>
      <c r="J247" s="13"/>
      <c r="K247" s="13"/>
      <c r="L247" s="13"/>
      <c r="M247" s="13"/>
      <c r="N247" s="13"/>
    </row>
    <row r="248" ht="16.5" customHeight="1"/>
    <row r="249" ht="16.5" customHeight="1"/>
    <row r="250" ht="33.75" customHeight="1"/>
    <row r="251" ht="21.75" customHeight="1"/>
    <row r="252" ht="16.5" customHeight="1"/>
    <row r="253" ht="27" customHeight="1"/>
    <row r="254" ht="16.5" customHeight="1"/>
    <row r="255" ht="30.75" customHeight="1"/>
    <row r="256" ht="16.5" customHeight="1"/>
    <row r="257" ht="21" customHeight="1"/>
    <row r="258" ht="16.5" customHeight="1"/>
    <row r="259" ht="23.25" customHeight="1"/>
    <row r="260" ht="21" customHeight="1"/>
    <row r="261" ht="28.5" customHeight="1"/>
    <row r="262" ht="16.5" customHeight="1"/>
    <row r="263" ht="27" customHeight="1"/>
  </sheetData>
  <sheetProtection selectLockedCells="1" selectUnlockedCells="1"/>
  <mergeCells count="301">
    <mergeCell ref="A211:A215"/>
    <mergeCell ref="B211:B215"/>
    <mergeCell ref="C211:C215"/>
    <mergeCell ref="D211:D215"/>
    <mergeCell ref="E211:E215"/>
    <mergeCell ref="N211:N215"/>
    <mergeCell ref="A76:A80"/>
    <mergeCell ref="B76:B80"/>
    <mergeCell ref="C76:C80"/>
    <mergeCell ref="D76:D80"/>
    <mergeCell ref="E76:E80"/>
    <mergeCell ref="N76:N80"/>
    <mergeCell ref="A227:A231"/>
    <mergeCell ref="B227:B231"/>
    <mergeCell ref="C227:C231"/>
    <mergeCell ref="D227:D231"/>
    <mergeCell ref="E227:E231"/>
    <mergeCell ref="N227:N231"/>
    <mergeCell ref="A222:A226"/>
    <mergeCell ref="B222:B226"/>
    <mergeCell ref="C222:C226"/>
    <mergeCell ref="D222:D226"/>
    <mergeCell ref="E222:E226"/>
    <mergeCell ref="N222:N226"/>
    <mergeCell ref="A186:A190"/>
    <mergeCell ref="B186:B190"/>
    <mergeCell ref="C186:C190"/>
    <mergeCell ref="D186:D190"/>
    <mergeCell ref="E186:E190"/>
    <mergeCell ref="N186:N190"/>
    <mergeCell ref="A181:A185"/>
    <mergeCell ref="B181:B185"/>
    <mergeCell ref="C181:C185"/>
    <mergeCell ref="D181:D185"/>
    <mergeCell ref="E181:E185"/>
    <mergeCell ref="N181:N185"/>
    <mergeCell ref="A140:A144"/>
    <mergeCell ref="B140:B144"/>
    <mergeCell ref="C140:C144"/>
    <mergeCell ref="D140:D144"/>
    <mergeCell ref="E140:E144"/>
    <mergeCell ref="N140:N144"/>
    <mergeCell ref="A121:A125"/>
    <mergeCell ref="B121:B125"/>
    <mergeCell ref="C121:C125"/>
    <mergeCell ref="D121:D125"/>
    <mergeCell ref="E121:E125"/>
    <mergeCell ref="N121:N125"/>
    <mergeCell ref="A116:A120"/>
    <mergeCell ref="B116:B120"/>
    <mergeCell ref="C116:C120"/>
    <mergeCell ref="D116:D120"/>
    <mergeCell ref="E116:E120"/>
    <mergeCell ref="N116:N120"/>
    <mergeCell ref="A216:A220"/>
    <mergeCell ref="B216:B220"/>
    <mergeCell ref="C216:C220"/>
    <mergeCell ref="D216:D220"/>
    <mergeCell ref="E216:E220"/>
    <mergeCell ref="N216:N220"/>
    <mergeCell ref="A206:A210"/>
    <mergeCell ref="B206:B210"/>
    <mergeCell ref="C206:C210"/>
    <mergeCell ref="D206:D210"/>
    <mergeCell ref="E206:E210"/>
    <mergeCell ref="N206:N210"/>
    <mergeCell ref="A201:A205"/>
    <mergeCell ref="B201:B205"/>
    <mergeCell ref="C201:C205"/>
    <mergeCell ref="D201:D205"/>
    <mergeCell ref="E201:E205"/>
    <mergeCell ref="N201:N205"/>
    <mergeCell ref="A196:A200"/>
    <mergeCell ref="B196:B200"/>
    <mergeCell ref="C196:C200"/>
    <mergeCell ref="D196:D200"/>
    <mergeCell ref="E196:E200"/>
    <mergeCell ref="N196:N200"/>
    <mergeCell ref="A191:A195"/>
    <mergeCell ref="B191:B195"/>
    <mergeCell ref="C191:C195"/>
    <mergeCell ref="D191:D195"/>
    <mergeCell ref="E191:E195"/>
    <mergeCell ref="N191:N195"/>
    <mergeCell ref="N237:N241"/>
    <mergeCell ref="A242:A246"/>
    <mergeCell ref="B242:B246"/>
    <mergeCell ref="C242:C246"/>
    <mergeCell ref="D242:D246"/>
    <mergeCell ref="E242:E246"/>
    <mergeCell ref="N242:N246"/>
    <mergeCell ref="A221:N221"/>
    <mergeCell ref="A232:N232"/>
    <mergeCell ref="A233:N233"/>
    <mergeCell ref="A234:N234"/>
    <mergeCell ref="A236:N236"/>
    <mergeCell ref="A237:A241"/>
    <mergeCell ref="B237:B241"/>
    <mergeCell ref="C237:C241"/>
    <mergeCell ref="D237:D241"/>
    <mergeCell ref="E237:E241"/>
    <mergeCell ref="A176:A180"/>
    <mergeCell ref="B176:B180"/>
    <mergeCell ref="C176:C180"/>
    <mergeCell ref="D176:D180"/>
    <mergeCell ref="E176:E180"/>
    <mergeCell ref="N176:N180"/>
    <mergeCell ref="A171:A175"/>
    <mergeCell ref="B171:B175"/>
    <mergeCell ref="C171:C175"/>
    <mergeCell ref="D171:D175"/>
    <mergeCell ref="E171:E175"/>
    <mergeCell ref="N171:N175"/>
    <mergeCell ref="A166:A170"/>
    <mergeCell ref="B166:B170"/>
    <mergeCell ref="C166:C170"/>
    <mergeCell ref="D166:D170"/>
    <mergeCell ref="E166:E170"/>
    <mergeCell ref="N166:N170"/>
    <mergeCell ref="A161:A165"/>
    <mergeCell ref="B161:B165"/>
    <mergeCell ref="C161:C165"/>
    <mergeCell ref="D161:D165"/>
    <mergeCell ref="E161:E165"/>
    <mergeCell ref="N161:N165"/>
    <mergeCell ref="A156:A160"/>
    <mergeCell ref="B156:B160"/>
    <mergeCell ref="C156:C160"/>
    <mergeCell ref="D156:D160"/>
    <mergeCell ref="E156:E160"/>
    <mergeCell ref="N156:N160"/>
    <mergeCell ref="A151:A155"/>
    <mergeCell ref="B151:B155"/>
    <mergeCell ref="C151:C155"/>
    <mergeCell ref="D151:D155"/>
    <mergeCell ref="E151:E155"/>
    <mergeCell ref="N151:N155"/>
    <mergeCell ref="A145:N145"/>
    <mergeCell ref="A146:A150"/>
    <mergeCell ref="B146:B150"/>
    <mergeCell ref="C146:C150"/>
    <mergeCell ref="D146:D150"/>
    <mergeCell ref="E146:E150"/>
    <mergeCell ref="N146:N150"/>
    <mergeCell ref="A135:A139"/>
    <mergeCell ref="B135:B139"/>
    <mergeCell ref="C135:C139"/>
    <mergeCell ref="D135:D139"/>
    <mergeCell ref="E135:E139"/>
    <mergeCell ref="N135:N139"/>
    <mergeCell ref="A126:N126"/>
    <mergeCell ref="A127:N127"/>
    <mergeCell ref="A128:N128"/>
    <mergeCell ref="A129:N129"/>
    <mergeCell ref="A130:A134"/>
    <mergeCell ref="B130:B134"/>
    <mergeCell ref="C130:C134"/>
    <mergeCell ref="D130:D134"/>
    <mergeCell ref="E130:E134"/>
    <mergeCell ref="N130:N134"/>
    <mergeCell ref="A106:A110"/>
    <mergeCell ref="B106:B110"/>
    <mergeCell ref="C106:C110"/>
    <mergeCell ref="D106:D110"/>
    <mergeCell ref="E106:E110"/>
    <mergeCell ref="N106:N110"/>
    <mergeCell ref="A101:A105"/>
    <mergeCell ref="B101:B105"/>
    <mergeCell ref="C101:C105"/>
    <mergeCell ref="D101:D105"/>
    <mergeCell ref="E101:E105"/>
    <mergeCell ref="N101:N105"/>
    <mergeCell ref="A96:A100"/>
    <mergeCell ref="B96:B100"/>
    <mergeCell ref="C96:C100"/>
    <mergeCell ref="D96:D100"/>
    <mergeCell ref="E96:E100"/>
    <mergeCell ref="N96:N100"/>
    <mergeCell ref="A91:A95"/>
    <mergeCell ref="B91:B95"/>
    <mergeCell ref="C91:C95"/>
    <mergeCell ref="D91:D95"/>
    <mergeCell ref="E91:E95"/>
    <mergeCell ref="N91:N95"/>
    <mergeCell ref="A86:A90"/>
    <mergeCell ref="B86:B90"/>
    <mergeCell ref="C86:C90"/>
    <mergeCell ref="D86:D90"/>
    <mergeCell ref="E86:E90"/>
    <mergeCell ref="N86:N90"/>
    <mergeCell ref="A81:A85"/>
    <mergeCell ref="B81:B85"/>
    <mergeCell ref="C81:C85"/>
    <mergeCell ref="D81:D85"/>
    <mergeCell ref="E81:E85"/>
    <mergeCell ref="N81:N85"/>
    <mergeCell ref="A71:A75"/>
    <mergeCell ref="B71:B75"/>
    <mergeCell ref="C71:C75"/>
    <mergeCell ref="D71:D75"/>
    <mergeCell ref="E71:E75"/>
    <mergeCell ref="N71:N75"/>
    <mergeCell ref="A66:A70"/>
    <mergeCell ref="B66:B70"/>
    <mergeCell ref="C66:C70"/>
    <mergeCell ref="D66:D70"/>
    <mergeCell ref="E66:E70"/>
    <mergeCell ref="N66:N70"/>
    <mergeCell ref="A61:A65"/>
    <mergeCell ref="B61:B65"/>
    <mergeCell ref="C61:C65"/>
    <mergeCell ref="D61:D65"/>
    <mergeCell ref="E61:E65"/>
    <mergeCell ref="N61:N65"/>
    <mergeCell ref="A56:A60"/>
    <mergeCell ref="B56:B60"/>
    <mergeCell ref="C56:C60"/>
    <mergeCell ref="D56:D60"/>
    <mergeCell ref="E56:E60"/>
    <mergeCell ref="N56:N60"/>
    <mergeCell ref="A51:A55"/>
    <mergeCell ref="B51:B55"/>
    <mergeCell ref="C51:C55"/>
    <mergeCell ref="D51:D55"/>
    <mergeCell ref="E51:E55"/>
    <mergeCell ref="N51:N55"/>
    <mergeCell ref="A46:A50"/>
    <mergeCell ref="B46:B50"/>
    <mergeCell ref="C46:C50"/>
    <mergeCell ref="D46:D50"/>
    <mergeCell ref="E46:E50"/>
    <mergeCell ref="N46:N50"/>
    <mergeCell ref="A41:A45"/>
    <mergeCell ref="B41:B45"/>
    <mergeCell ref="C41:C45"/>
    <mergeCell ref="D41:D45"/>
    <mergeCell ref="E41:E45"/>
    <mergeCell ref="N41:N45"/>
    <mergeCell ref="A36:A40"/>
    <mergeCell ref="B36:B40"/>
    <mergeCell ref="C36:C40"/>
    <mergeCell ref="D36:D40"/>
    <mergeCell ref="E36:E40"/>
    <mergeCell ref="N36:N40"/>
    <mergeCell ref="A30:N30"/>
    <mergeCell ref="A31:A35"/>
    <mergeCell ref="B31:B35"/>
    <mergeCell ref="C31:C35"/>
    <mergeCell ref="D31:D35"/>
    <mergeCell ref="E31:E35"/>
    <mergeCell ref="N31:N35"/>
    <mergeCell ref="A25:A29"/>
    <mergeCell ref="B25:B29"/>
    <mergeCell ref="C25:C29"/>
    <mergeCell ref="D25:D29"/>
    <mergeCell ref="E25:E29"/>
    <mergeCell ref="N25:N29"/>
    <mergeCell ref="A20:A24"/>
    <mergeCell ref="B20:B24"/>
    <mergeCell ref="C20:C24"/>
    <mergeCell ref="D20:D24"/>
    <mergeCell ref="E20:E24"/>
    <mergeCell ref="N20:N24"/>
    <mergeCell ref="A111:A115"/>
    <mergeCell ref="B111:B115"/>
    <mergeCell ref="C111:C115"/>
    <mergeCell ref="D111:D115"/>
    <mergeCell ref="E111:E115"/>
    <mergeCell ref="N111:N115"/>
    <mergeCell ref="A15:A19"/>
    <mergeCell ref="B15:B19"/>
    <mergeCell ref="C15:C19"/>
    <mergeCell ref="D15:D19"/>
    <mergeCell ref="E15:E19"/>
    <mergeCell ref="N15:N19"/>
    <mergeCell ref="A7:N7"/>
    <mergeCell ref="A8:N8"/>
    <mergeCell ref="A9:N9"/>
    <mergeCell ref="A10:A14"/>
    <mergeCell ref="B10:B14"/>
    <mergeCell ref="C10:C14"/>
    <mergeCell ref="D10:D14"/>
    <mergeCell ref="E10:E14"/>
    <mergeCell ref="N10:N14"/>
    <mergeCell ref="I4:M4"/>
    <mergeCell ref="N4:N6"/>
    <mergeCell ref="I5:I6"/>
    <mergeCell ref="J5:J6"/>
    <mergeCell ref="K5:K6"/>
    <mergeCell ref="L5:L6"/>
    <mergeCell ref="M5:M6"/>
    <mergeCell ref="A1:N1"/>
    <mergeCell ref="A2:N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39375" right="0.39375" top="0.39375" bottom="0.39375" header="0.5118055555555555" footer="0.5118055555555555"/>
  <pageSetup fitToHeight="0" fitToWidth="1" horizontalDpi="300" verticalDpi="300" orientation="landscape" paperSize="9" scale="47" r:id="rId1"/>
  <rowBreaks count="1" manualBreakCount="1">
    <brk id="1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view="pageBreakPreview" zoomScale="75" zoomScaleNormal="85" zoomScaleSheetLayoutView="75" zoomScalePageLayoutView="0" workbookViewId="0" topLeftCell="A1">
      <selection activeCell="G7" sqref="G7"/>
    </sheetView>
  </sheetViews>
  <sheetFormatPr defaultColWidth="11.421875" defaultRowHeight="12.75"/>
  <cols>
    <col min="1" max="1" width="11.421875" style="0" customWidth="1"/>
    <col min="2" max="2" width="32.421875" style="0" customWidth="1"/>
    <col min="3" max="3" width="20.7109375" style="0" customWidth="1"/>
    <col min="4" max="4" width="13.8515625" style="0" customWidth="1"/>
    <col min="5" max="5" width="19.421875" style="0" customWidth="1"/>
    <col min="6" max="6" width="13.28125" style="0" customWidth="1"/>
    <col min="7" max="7" width="15.28125" style="0" customWidth="1"/>
    <col min="8" max="13" width="11.421875" style="0" customWidth="1"/>
    <col min="14" max="14" width="39.140625" style="0" customWidth="1"/>
  </cols>
  <sheetData>
    <row r="1" spans="1:14" ht="34.5" customHeight="1">
      <c r="A1" s="184" t="s">
        <v>133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8" customHeight="1">
      <c r="A2" s="185" t="s">
        <v>2</v>
      </c>
      <c r="B2" s="185" t="s">
        <v>134</v>
      </c>
      <c r="C2" s="185" t="s">
        <v>4</v>
      </c>
      <c r="D2" s="185" t="s">
        <v>5</v>
      </c>
      <c r="E2" s="185" t="s">
        <v>135</v>
      </c>
      <c r="F2" s="185" t="s">
        <v>136</v>
      </c>
      <c r="G2" s="185" t="s">
        <v>137</v>
      </c>
      <c r="H2" s="185" t="s">
        <v>10</v>
      </c>
      <c r="I2" s="185"/>
      <c r="J2" s="185"/>
      <c r="K2" s="185"/>
      <c r="L2" s="185"/>
      <c r="M2" s="185"/>
      <c r="N2" s="185" t="s">
        <v>138</v>
      </c>
    </row>
    <row r="3" spans="1:14" ht="12.75" customHeight="1">
      <c r="A3" s="185"/>
      <c r="B3" s="185"/>
      <c r="C3" s="185"/>
      <c r="D3" s="185"/>
      <c r="E3" s="185"/>
      <c r="F3" s="185"/>
      <c r="G3" s="185"/>
      <c r="H3" s="185" t="s">
        <v>139</v>
      </c>
      <c r="I3" s="185" t="s">
        <v>12</v>
      </c>
      <c r="J3" s="185" t="s">
        <v>13</v>
      </c>
      <c r="K3" s="185" t="s">
        <v>14</v>
      </c>
      <c r="L3" s="185" t="s">
        <v>15</v>
      </c>
      <c r="M3" s="185" t="s">
        <v>16</v>
      </c>
      <c r="N3" s="185"/>
    </row>
    <row r="4" spans="1:14" ht="56.2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20.25" customHeight="1">
      <c r="A5" s="187" t="s">
        <v>140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4" ht="83.25" customHeight="1">
      <c r="A6" s="73">
        <v>1</v>
      </c>
      <c r="B6" s="74" t="s">
        <v>141</v>
      </c>
      <c r="C6" s="73" t="s">
        <v>142</v>
      </c>
      <c r="D6" s="73" t="s">
        <v>202</v>
      </c>
      <c r="E6" s="73" t="s">
        <v>143</v>
      </c>
      <c r="F6" s="73">
        <v>0</v>
      </c>
      <c r="G6" s="73">
        <v>0.3</v>
      </c>
      <c r="H6" s="73">
        <v>0.3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 t="s">
        <v>144</v>
      </c>
    </row>
    <row r="7" spans="1:14" ht="84.75" customHeight="1">
      <c r="A7" s="75">
        <v>2</v>
      </c>
      <c r="B7" s="76" t="s">
        <v>145</v>
      </c>
      <c r="C7" s="75" t="s">
        <v>146</v>
      </c>
      <c r="D7" s="75" t="s">
        <v>97</v>
      </c>
      <c r="E7" s="75" t="s">
        <v>147</v>
      </c>
      <c r="F7" s="75">
        <v>0</v>
      </c>
      <c r="G7" s="75">
        <v>1</v>
      </c>
      <c r="H7" s="75">
        <v>1</v>
      </c>
      <c r="I7" s="75">
        <v>0</v>
      </c>
      <c r="J7" s="75">
        <v>0</v>
      </c>
      <c r="K7" s="75"/>
      <c r="L7" s="75"/>
      <c r="M7" s="75"/>
      <c r="N7" s="77" t="s">
        <v>144</v>
      </c>
    </row>
    <row r="8" spans="1:14" ht="12.75" customHeight="1">
      <c r="A8" s="188">
        <v>3</v>
      </c>
      <c r="B8" s="189" t="s">
        <v>148</v>
      </c>
      <c r="C8" s="188" t="s">
        <v>149</v>
      </c>
      <c r="D8" s="188" t="s">
        <v>108</v>
      </c>
      <c r="E8" s="188" t="s">
        <v>150</v>
      </c>
      <c r="F8" s="188">
        <v>15</v>
      </c>
      <c r="G8" s="185">
        <v>100</v>
      </c>
      <c r="H8" s="185">
        <v>100</v>
      </c>
      <c r="I8" s="185">
        <v>0</v>
      </c>
      <c r="J8" s="185">
        <v>0</v>
      </c>
      <c r="K8" s="185">
        <v>0</v>
      </c>
      <c r="L8" s="185"/>
      <c r="M8" s="190"/>
      <c r="N8" s="191" t="s">
        <v>151</v>
      </c>
    </row>
    <row r="9" spans="1:14" ht="12.75" customHeight="1">
      <c r="A9" s="188"/>
      <c r="B9" s="189"/>
      <c r="C9" s="188"/>
      <c r="D9" s="188"/>
      <c r="E9" s="188"/>
      <c r="F9" s="188"/>
      <c r="G9" s="185"/>
      <c r="H9" s="185"/>
      <c r="I9" s="185"/>
      <c r="J9" s="185"/>
      <c r="K9" s="185"/>
      <c r="L9" s="185"/>
      <c r="M9" s="190"/>
      <c r="N9" s="192"/>
    </row>
    <row r="10" spans="1:14" ht="12.75" customHeight="1">
      <c r="A10" s="188"/>
      <c r="B10" s="189"/>
      <c r="C10" s="188"/>
      <c r="D10" s="188"/>
      <c r="E10" s="188"/>
      <c r="F10" s="188"/>
      <c r="G10" s="185"/>
      <c r="H10" s="185"/>
      <c r="I10" s="185"/>
      <c r="J10" s="185"/>
      <c r="K10" s="185"/>
      <c r="L10" s="185"/>
      <c r="M10" s="190"/>
      <c r="N10" s="192"/>
    </row>
    <row r="11" spans="1:14" ht="12.75" customHeight="1">
      <c r="A11" s="188"/>
      <c r="B11" s="189"/>
      <c r="C11" s="188"/>
      <c r="D11" s="188"/>
      <c r="E11" s="188"/>
      <c r="F11" s="188"/>
      <c r="G11" s="185"/>
      <c r="H11" s="185"/>
      <c r="I11" s="185"/>
      <c r="J11" s="185"/>
      <c r="K11" s="185"/>
      <c r="L11" s="185"/>
      <c r="M11" s="190"/>
      <c r="N11" s="192"/>
    </row>
    <row r="12" spans="1:14" ht="12.75" customHeight="1">
      <c r="A12" s="188"/>
      <c r="B12" s="189"/>
      <c r="C12" s="188"/>
      <c r="D12" s="188"/>
      <c r="E12" s="188"/>
      <c r="F12" s="188"/>
      <c r="G12" s="185"/>
      <c r="H12" s="185"/>
      <c r="I12" s="185"/>
      <c r="J12" s="185"/>
      <c r="K12" s="185"/>
      <c r="L12" s="185"/>
      <c r="M12" s="190"/>
      <c r="N12" s="192"/>
    </row>
    <row r="13" spans="1:14" ht="25.5">
      <c r="A13" s="80">
        <v>4</v>
      </c>
      <c r="B13" s="81" t="s">
        <v>152</v>
      </c>
      <c r="C13" s="82" t="s">
        <v>153</v>
      </c>
      <c r="D13" s="83">
        <v>2019</v>
      </c>
      <c r="E13" s="201" t="s">
        <v>154</v>
      </c>
      <c r="F13" s="84">
        <v>1</v>
      </c>
      <c r="G13" s="84">
        <v>8</v>
      </c>
      <c r="H13" s="84">
        <v>8</v>
      </c>
      <c r="I13" s="84">
        <v>0</v>
      </c>
      <c r="J13" s="85"/>
      <c r="K13" s="85"/>
      <c r="L13" s="85"/>
      <c r="M13" s="86"/>
      <c r="N13" s="87" t="s">
        <v>151</v>
      </c>
    </row>
    <row r="14" spans="1:14" ht="15" customHeight="1">
      <c r="A14" s="193" t="s">
        <v>155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4"/>
    </row>
    <row r="15" spans="1:14" ht="12.75" customHeight="1">
      <c r="A15" s="188">
        <v>1</v>
      </c>
      <c r="B15" s="189" t="s">
        <v>156</v>
      </c>
      <c r="C15" s="188" t="s">
        <v>203</v>
      </c>
      <c r="D15" s="188" t="s">
        <v>108</v>
      </c>
      <c r="E15" s="188" t="s">
        <v>157</v>
      </c>
      <c r="F15" s="188">
        <v>8</v>
      </c>
      <c r="G15" s="185">
        <v>15</v>
      </c>
      <c r="H15" s="185">
        <v>1</v>
      </c>
      <c r="I15" s="185">
        <v>4</v>
      </c>
      <c r="J15" s="185">
        <v>5</v>
      </c>
      <c r="K15" s="185">
        <v>5</v>
      </c>
      <c r="L15" s="185"/>
      <c r="M15" s="190"/>
      <c r="N15" s="192" t="s">
        <v>151</v>
      </c>
    </row>
    <row r="16" spans="1:14" ht="12.75" customHeight="1">
      <c r="A16" s="188"/>
      <c r="B16" s="189"/>
      <c r="C16" s="188"/>
      <c r="D16" s="188"/>
      <c r="E16" s="188"/>
      <c r="F16" s="188"/>
      <c r="G16" s="185"/>
      <c r="H16" s="185"/>
      <c r="I16" s="185"/>
      <c r="J16" s="185"/>
      <c r="K16" s="185"/>
      <c r="L16" s="185"/>
      <c r="M16" s="190"/>
      <c r="N16" s="192"/>
    </row>
    <row r="17" spans="1:14" ht="12.75" customHeight="1">
      <c r="A17" s="188"/>
      <c r="B17" s="189"/>
      <c r="C17" s="188"/>
      <c r="D17" s="188"/>
      <c r="E17" s="188"/>
      <c r="F17" s="188"/>
      <c r="G17" s="185"/>
      <c r="H17" s="185"/>
      <c r="I17" s="185"/>
      <c r="J17" s="185"/>
      <c r="K17" s="185"/>
      <c r="L17" s="185"/>
      <c r="M17" s="190"/>
      <c r="N17" s="192"/>
    </row>
    <row r="18" spans="1:14" ht="12.75" customHeight="1">
      <c r="A18" s="188"/>
      <c r="B18" s="189"/>
      <c r="C18" s="188"/>
      <c r="D18" s="188"/>
      <c r="E18" s="188"/>
      <c r="F18" s="188"/>
      <c r="G18" s="185"/>
      <c r="H18" s="185"/>
      <c r="I18" s="185"/>
      <c r="J18" s="185"/>
      <c r="K18" s="185"/>
      <c r="L18" s="185"/>
      <c r="M18" s="190"/>
      <c r="N18" s="192"/>
    </row>
    <row r="19" spans="1:14" ht="12.75" customHeight="1">
      <c r="A19" s="188"/>
      <c r="B19" s="189"/>
      <c r="C19" s="188"/>
      <c r="D19" s="188"/>
      <c r="E19" s="188"/>
      <c r="F19" s="188"/>
      <c r="G19" s="185"/>
      <c r="H19" s="185"/>
      <c r="I19" s="185"/>
      <c r="J19" s="185"/>
      <c r="K19" s="185"/>
      <c r="L19" s="185"/>
      <c r="M19" s="190"/>
      <c r="N19" s="192"/>
    </row>
    <row r="20" spans="1:14" ht="12.75" customHeight="1">
      <c r="A20" s="188">
        <v>2</v>
      </c>
      <c r="B20" s="189" t="s">
        <v>158</v>
      </c>
      <c r="C20" s="188" t="s">
        <v>204</v>
      </c>
      <c r="D20" s="188" t="s">
        <v>121</v>
      </c>
      <c r="E20" s="188" t="s">
        <v>159</v>
      </c>
      <c r="F20" s="188">
        <v>14</v>
      </c>
      <c r="G20" s="185">
        <v>30</v>
      </c>
      <c r="H20" s="185">
        <v>20</v>
      </c>
      <c r="I20" s="185">
        <v>10</v>
      </c>
      <c r="J20" s="185"/>
      <c r="K20" s="185"/>
      <c r="L20" s="185"/>
      <c r="M20" s="190"/>
      <c r="N20" s="192" t="s">
        <v>151</v>
      </c>
    </row>
    <row r="21" spans="1:14" ht="12.75" customHeight="1">
      <c r="A21" s="188"/>
      <c r="B21" s="189"/>
      <c r="C21" s="188"/>
      <c r="D21" s="188"/>
      <c r="E21" s="188"/>
      <c r="F21" s="188"/>
      <c r="G21" s="185"/>
      <c r="H21" s="185"/>
      <c r="I21" s="185"/>
      <c r="J21" s="185"/>
      <c r="K21" s="185"/>
      <c r="L21" s="185"/>
      <c r="M21" s="190"/>
      <c r="N21" s="192"/>
    </row>
    <row r="22" spans="1:14" ht="12.75" customHeight="1">
      <c r="A22" s="188"/>
      <c r="B22" s="189"/>
      <c r="C22" s="188"/>
      <c r="D22" s="188"/>
      <c r="E22" s="188"/>
      <c r="F22" s="188"/>
      <c r="G22" s="185"/>
      <c r="H22" s="185"/>
      <c r="I22" s="185"/>
      <c r="J22" s="185"/>
      <c r="K22" s="185"/>
      <c r="L22" s="185"/>
      <c r="M22" s="190"/>
      <c r="N22" s="192"/>
    </row>
    <row r="23" spans="1:14" ht="12.75" customHeight="1">
      <c r="A23" s="188"/>
      <c r="B23" s="189"/>
      <c r="C23" s="188"/>
      <c r="D23" s="188"/>
      <c r="E23" s="188"/>
      <c r="F23" s="188"/>
      <c r="G23" s="185"/>
      <c r="H23" s="185"/>
      <c r="I23" s="185"/>
      <c r="J23" s="185"/>
      <c r="K23" s="185"/>
      <c r="L23" s="185"/>
      <c r="M23" s="190"/>
      <c r="N23" s="192"/>
    </row>
    <row r="24" spans="1:14" ht="31.5" customHeight="1">
      <c r="A24" s="195"/>
      <c r="B24" s="196"/>
      <c r="C24" s="195"/>
      <c r="D24" s="195"/>
      <c r="E24" s="195"/>
      <c r="F24" s="195"/>
      <c r="G24" s="186"/>
      <c r="H24" s="186"/>
      <c r="I24" s="186"/>
      <c r="J24" s="186"/>
      <c r="K24" s="186"/>
      <c r="L24" s="186"/>
      <c r="M24" s="197"/>
      <c r="N24" s="192"/>
    </row>
    <row r="25" spans="1:14" ht="63.75">
      <c r="A25" s="79">
        <v>3</v>
      </c>
      <c r="B25" s="88" t="s">
        <v>205</v>
      </c>
      <c r="C25" s="78" t="s">
        <v>160</v>
      </c>
      <c r="D25" s="78" t="s">
        <v>206</v>
      </c>
      <c r="E25" s="78" t="s">
        <v>162</v>
      </c>
      <c r="F25" s="78" t="s">
        <v>163</v>
      </c>
      <c r="G25" s="72">
        <f>SUM(H25:M25)</f>
        <v>95</v>
      </c>
      <c r="H25" s="72"/>
      <c r="I25" s="72">
        <v>20</v>
      </c>
      <c r="J25" s="72">
        <v>40</v>
      </c>
      <c r="K25" s="72">
        <v>20</v>
      </c>
      <c r="L25" s="72">
        <v>10</v>
      </c>
      <c r="M25" s="72">
        <v>5</v>
      </c>
      <c r="N25" s="79" t="s">
        <v>151</v>
      </c>
    </row>
    <row r="26" spans="1:14" ht="38.25">
      <c r="A26" s="91">
        <v>4</v>
      </c>
      <c r="B26" s="92" t="s">
        <v>165</v>
      </c>
      <c r="C26" s="93" t="s">
        <v>149</v>
      </c>
      <c r="D26" s="94" t="s">
        <v>166</v>
      </c>
      <c r="E26" s="91" t="s">
        <v>167</v>
      </c>
      <c r="F26" s="91">
        <v>3</v>
      </c>
      <c r="G26" s="91">
        <v>5</v>
      </c>
      <c r="H26" s="95"/>
      <c r="I26" s="95"/>
      <c r="J26" s="95">
        <v>3</v>
      </c>
      <c r="K26" s="95">
        <v>1</v>
      </c>
      <c r="L26" s="95">
        <v>1</v>
      </c>
      <c r="M26" s="96"/>
      <c r="N26" s="97" t="s">
        <v>151</v>
      </c>
    </row>
    <row r="27" spans="1:14" ht="23.25" customHeight="1">
      <c r="A27" s="193" t="s">
        <v>207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4"/>
    </row>
    <row r="28" spans="1:14" ht="48" customHeight="1">
      <c r="A28" s="79">
        <v>1</v>
      </c>
      <c r="B28" s="88" t="s">
        <v>208</v>
      </c>
      <c r="C28" s="78" t="s">
        <v>209</v>
      </c>
      <c r="D28" s="89" t="s">
        <v>210</v>
      </c>
      <c r="E28" s="78" t="s">
        <v>211</v>
      </c>
      <c r="F28" s="78">
        <v>1</v>
      </c>
      <c r="G28" s="90">
        <v>5.417</v>
      </c>
      <c r="H28" s="72"/>
      <c r="I28" s="72">
        <v>5.417</v>
      </c>
      <c r="J28" s="72"/>
      <c r="K28" s="72"/>
      <c r="L28" s="72"/>
      <c r="M28" s="72"/>
      <c r="N28" s="79"/>
    </row>
    <row r="29" spans="1:14" ht="45" customHeight="1">
      <c r="A29" s="182" t="s">
        <v>164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</row>
    <row r="30" spans="1:14" ht="39.75" customHeight="1">
      <c r="A30" s="91">
        <v>1</v>
      </c>
      <c r="B30" s="98" t="s">
        <v>168</v>
      </c>
      <c r="C30" s="99" t="s">
        <v>169</v>
      </c>
      <c r="D30" s="91" t="s">
        <v>161</v>
      </c>
      <c r="E30" s="91" t="s">
        <v>170</v>
      </c>
      <c r="F30" s="91">
        <v>3</v>
      </c>
      <c r="G30" s="91">
        <v>4</v>
      </c>
      <c r="H30" s="95"/>
      <c r="I30" s="95">
        <v>1</v>
      </c>
      <c r="J30" s="95">
        <v>1</v>
      </c>
      <c r="K30" s="95">
        <v>1</v>
      </c>
      <c r="L30" s="95">
        <v>1</v>
      </c>
      <c r="M30" s="96"/>
      <c r="N30" s="97" t="s">
        <v>151</v>
      </c>
    </row>
    <row r="31" spans="1:14" ht="39" customHeight="1">
      <c r="A31" s="91">
        <v>2</v>
      </c>
      <c r="B31" s="100" t="s">
        <v>171</v>
      </c>
      <c r="C31" s="101" t="s">
        <v>172</v>
      </c>
      <c r="D31" s="102" t="s">
        <v>161</v>
      </c>
      <c r="E31" s="103" t="s">
        <v>173</v>
      </c>
      <c r="F31" s="91">
        <v>2</v>
      </c>
      <c r="G31" s="91">
        <v>3</v>
      </c>
      <c r="H31" s="95"/>
      <c r="I31" s="95">
        <v>1</v>
      </c>
      <c r="J31" s="95">
        <v>1</v>
      </c>
      <c r="K31" s="95">
        <v>1</v>
      </c>
      <c r="L31" s="95"/>
      <c r="M31" s="96"/>
      <c r="N31" s="97" t="s">
        <v>151</v>
      </c>
    </row>
    <row r="32" spans="1:14" ht="40.5" customHeight="1">
      <c r="A32" s="104">
        <v>3</v>
      </c>
      <c r="B32" s="105" t="s">
        <v>174</v>
      </c>
      <c r="C32" s="106" t="s">
        <v>175</v>
      </c>
      <c r="D32" s="104" t="s">
        <v>176</v>
      </c>
      <c r="E32" s="104" t="s">
        <v>177</v>
      </c>
      <c r="F32" s="104">
        <v>3</v>
      </c>
      <c r="G32" s="104">
        <v>3.3</v>
      </c>
      <c r="H32" s="107"/>
      <c r="I32" s="107">
        <v>2</v>
      </c>
      <c r="J32" s="107">
        <v>1.3</v>
      </c>
      <c r="K32" s="107"/>
      <c r="L32" s="107"/>
      <c r="M32" s="108"/>
      <c r="N32" s="104" t="s">
        <v>151</v>
      </c>
    </row>
    <row r="33" spans="1:14" ht="42" customHeight="1">
      <c r="A33" s="104">
        <v>4</v>
      </c>
      <c r="B33" s="105" t="s">
        <v>178</v>
      </c>
      <c r="C33" s="106" t="s">
        <v>212</v>
      </c>
      <c r="D33" s="104" t="s">
        <v>213</v>
      </c>
      <c r="E33" s="104" t="s">
        <v>214</v>
      </c>
      <c r="F33" s="104">
        <v>2</v>
      </c>
      <c r="G33" s="104">
        <v>5</v>
      </c>
      <c r="H33" s="107"/>
      <c r="I33" s="107">
        <v>1.7</v>
      </c>
      <c r="J33" s="107">
        <v>3.3</v>
      </c>
      <c r="K33" s="107"/>
      <c r="L33" s="107"/>
      <c r="M33" s="108"/>
      <c r="N33" s="104" t="s">
        <v>151</v>
      </c>
    </row>
    <row r="34" spans="1:14" ht="54" customHeight="1">
      <c r="A34" s="104">
        <v>5</v>
      </c>
      <c r="B34" s="105" t="s">
        <v>179</v>
      </c>
      <c r="C34" s="106" t="s">
        <v>215</v>
      </c>
      <c r="D34" s="104" t="s">
        <v>180</v>
      </c>
      <c r="E34" s="104" t="s">
        <v>181</v>
      </c>
      <c r="F34" s="104">
        <v>3</v>
      </c>
      <c r="G34" s="104">
        <v>3</v>
      </c>
      <c r="H34" s="107"/>
      <c r="I34" s="107"/>
      <c r="J34" s="107">
        <v>3</v>
      </c>
      <c r="K34" s="107"/>
      <c r="L34" s="107"/>
      <c r="M34" s="108"/>
      <c r="N34" s="104" t="s">
        <v>151</v>
      </c>
    </row>
    <row r="35" spans="1:14" ht="46.5" customHeight="1">
      <c r="A35" s="104">
        <v>6</v>
      </c>
      <c r="B35" s="105" t="s">
        <v>182</v>
      </c>
      <c r="C35" s="106" t="s">
        <v>216</v>
      </c>
      <c r="D35" s="104" t="s">
        <v>161</v>
      </c>
      <c r="E35" s="104" t="s">
        <v>183</v>
      </c>
      <c r="F35" s="104">
        <v>3</v>
      </c>
      <c r="G35" s="104">
        <v>5</v>
      </c>
      <c r="H35" s="107"/>
      <c r="I35" s="107">
        <v>5</v>
      </c>
      <c r="J35" s="107"/>
      <c r="K35" s="107"/>
      <c r="L35" s="107"/>
      <c r="M35" s="108"/>
      <c r="N35" s="104" t="s">
        <v>151</v>
      </c>
    </row>
    <row r="36" spans="1:14" ht="39.75" customHeight="1">
      <c r="A36" s="104">
        <v>7</v>
      </c>
      <c r="B36" s="105" t="s">
        <v>178</v>
      </c>
      <c r="C36" s="106" t="s">
        <v>217</v>
      </c>
      <c r="D36" s="104" t="s">
        <v>161</v>
      </c>
      <c r="E36" s="104" t="s">
        <v>184</v>
      </c>
      <c r="F36" s="104">
        <v>3</v>
      </c>
      <c r="G36" s="104">
        <v>4</v>
      </c>
      <c r="H36" s="107"/>
      <c r="I36" s="107">
        <v>1.7</v>
      </c>
      <c r="J36" s="107">
        <v>2.3</v>
      </c>
      <c r="K36" s="107"/>
      <c r="L36" s="107"/>
      <c r="M36" s="108"/>
      <c r="N36" s="104" t="s">
        <v>151</v>
      </c>
    </row>
    <row r="37" spans="1:14" ht="35.25" customHeight="1">
      <c r="A37" s="104">
        <v>8</v>
      </c>
      <c r="B37" s="105" t="s">
        <v>178</v>
      </c>
      <c r="C37" s="106" t="s">
        <v>185</v>
      </c>
      <c r="D37" s="104" t="s">
        <v>161</v>
      </c>
      <c r="E37" s="104" t="s">
        <v>186</v>
      </c>
      <c r="F37" s="104">
        <v>5</v>
      </c>
      <c r="G37" s="104">
        <v>5</v>
      </c>
      <c r="H37" s="107"/>
      <c r="I37" s="107">
        <v>2</v>
      </c>
      <c r="J37" s="107">
        <v>3</v>
      </c>
      <c r="K37" s="107"/>
      <c r="L37" s="107"/>
      <c r="M37" s="108"/>
      <c r="N37" s="104" t="s">
        <v>151</v>
      </c>
    </row>
    <row r="38" spans="1:14" ht="24">
      <c r="A38" s="104">
        <v>9</v>
      </c>
      <c r="B38" s="105" t="s">
        <v>178</v>
      </c>
      <c r="C38" s="106" t="s">
        <v>187</v>
      </c>
      <c r="D38" s="104" t="s">
        <v>176</v>
      </c>
      <c r="E38" s="104" t="s">
        <v>188</v>
      </c>
      <c r="F38" s="104">
        <v>3</v>
      </c>
      <c r="G38" s="104">
        <v>5</v>
      </c>
      <c r="H38" s="107"/>
      <c r="I38" s="107">
        <v>5</v>
      </c>
      <c r="J38" s="107"/>
      <c r="K38" s="107"/>
      <c r="L38" s="107"/>
      <c r="M38" s="108"/>
      <c r="N38" s="104" t="s">
        <v>151</v>
      </c>
    </row>
    <row r="39" spans="1:14" ht="24">
      <c r="A39" s="109">
        <v>10</v>
      </c>
      <c r="B39" s="105" t="s">
        <v>218</v>
      </c>
      <c r="C39" s="106" t="s">
        <v>217</v>
      </c>
      <c r="D39" s="104" t="s">
        <v>213</v>
      </c>
      <c r="E39" s="104" t="s">
        <v>219</v>
      </c>
      <c r="F39" s="104">
        <v>15</v>
      </c>
      <c r="G39" s="104">
        <v>0</v>
      </c>
      <c r="H39" s="107"/>
      <c r="I39" s="107"/>
      <c r="J39" s="107"/>
      <c r="K39" s="107"/>
      <c r="L39" s="107"/>
      <c r="M39" s="108"/>
      <c r="N39" s="104"/>
    </row>
    <row r="40" spans="1:14" ht="24">
      <c r="A40" s="109">
        <v>11</v>
      </c>
      <c r="B40" s="105" t="s">
        <v>220</v>
      </c>
      <c r="C40" s="106" t="s">
        <v>221</v>
      </c>
      <c r="D40" s="114" t="s">
        <v>222</v>
      </c>
      <c r="E40" s="104" t="s">
        <v>223</v>
      </c>
      <c r="F40" s="104">
        <v>3</v>
      </c>
      <c r="G40" s="104">
        <v>0.3</v>
      </c>
      <c r="H40" s="107"/>
      <c r="I40" s="107">
        <v>0.3</v>
      </c>
      <c r="J40" s="107"/>
      <c r="K40" s="107"/>
      <c r="L40" s="107"/>
      <c r="M40" s="108"/>
      <c r="N40" s="104"/>
    </row>
    <row r="41" spans="1:14" ht="25.5">
      <c r="A41" s="109">
        <v>12</v>
      </c>
      <c r="B41" s="113" t="s">
        <v>168</v>
      </c>
      <c r="C41" s="112" t="s">
        <v>224</v>
      </c>
      <c r="D41" s="104" t="s">
        <v>226</v>
      </c>
      <c r="E41" s="104" t="s">
        <v>225</v>
      </c>
      <c r="F41" s="104">
        <v>2</v>
      </c>
      <c r="G41" s="104">
        <v>0.3</v>
      </c>
      <c r="H41" s="107"/>
      <c r="I41" s="107">
        <v>0.3</v>
      </c>
      <c r="J41" s="107"/>
      <c r="K41" s="107"/>
      <c r="L41" s="107"/>
      <c r="M41" s="108"/>
      <c r="N41" s="104"/>
    </row>
    <row r="42" spans="1:14" ht="25.5">
      <c r="A42" s="109">
        <v>13</v>
      </c>
      <c r="B42" s="105" t="s">
        <v>227</v>
      </c>
      <c r="C42" s="112" t="s">
        <v>228</v>
      </c>
      <c r="D42" s="104" t="s">
        <v>226</v>
      </c>
      <c r="E42" s="104" t="s">
        <v>229</v>
      </c>
      <c r="F42" s="104">
        <v>2</v>
      </c>
      <c r="G42" s="104">
        <v>1</v>
      </c>
      <c r="H42" s="107"/>
      <c r="I42" s="107">
        <v>0.5</v>
      </c>
      <c r="J42" s="107">
        <v>0.5</v>
      </c>
      <c r="K42" s="107"/>
      <c r="L42" s="107"/>
      <c r="M42" s="108"/>
      <c r="N42" s="104"/>
    </row>
    <row r="43" spans="1:14" ht="36">
      <c r="A43" s="109">
        <v>14</v>
      </c>
      <c r="B43" s="105" t="s">
        <v>230</v>
      </c>
      <c r="C43" s="106" t="s">
        <v>231</v>
      </c>
      <c r="D43" s="104" t="s">
        <v>232</v>
      </c>
      <c r="E43" s="104" t="s">
        <v>233</v>
      </c>
      <c r="F43" s="104">
        <v>0</v>
      </c>
      <c r="G43" s="104">
        <v>0.2</v>
      </c>
      <c r="H43" s="107"/>
      <c r="I43" s="107">
        <v>0.2</v>
      </c>
      <c r="J43" s="107"/>
      <c r="K43" s="107"/>
      <c r="L43" s="107"/>
      <c r="M43" s="108"/>
      <c r="N43" s="104"/>
    </row>
    <row r="44" spans="1:14" ht="12.75">
      <c r="A44" s="110"/>
      <c r="B44" s="110"/>
      <c r="C44" s="110"/>
      <c r="D44" s="110"/>
      <c r="E44" s="110"/>
      <c r="F44" s="110"/>
      <c r="G44" s="110"/>
      <c r="H44" s="107"/>
      <c r="I44" s="107"/>
      <c r="J44" s="107"/>
      <c r="K44" s="107"/>
      <c r="L44" s="107"/>
      <c r="M44" s="108"/>
      <c r="N44" s="104"/>
    </row>
  </sheetData>
  <sheetProtection selectLockedCells="1" selectUnlockedCells="1"/>
  <mergeCells count="62">
    <mergeCell ref="A27:N27"/>
    <mergeCell ref="I20:I24"/>
    <mergeCell ref="J20:J24"/>
    <mergeCell ref="K20:K24"/>
    <mergeCell ref="L20:L24"/>
    <mergeCell ref="M20:M24"/>
    <mergeCell ref="N20:N24"/>
    <mergeCell ref="M15:M19"/>
    <mergeCell ref="N15:N19"/>
    <mergeCell ref="A20:A24"/>
    <mergeCell ref="B20:B24"/>
    <mergeCell ref="C20:C24"/>
    <mergeCell ref="D20:D24"/>
    <mergeCell ref="E20:E24"/>
    <mergeCell ref="F20:F24"/>
    <mergeCell ref="G20:G24"/>
    <mergeCell ref="H20:H24"/>
    <mergeCell ref="G15:G19"/>
    <mergeCell ref="H15:H19"/>
    <mergeCell ref="I15:I19"/>
    <mergeCell ref="J15:J19"/>
    <mergeCell ref="K15:K19"/>
    <mergeCell ref="L15:L19"/>
    <mergeCell ref="A15:A19"/>
    <mergeCell ref="B15:B19"/>
    <mergeCell ref="C15:C19"/>
    <mergeCell ref="D15:D19"/>
    <mergeCell ref="E15:E19"/>
    <mergeCell ref="F15:F19"/>
    <mergeCell ref="J8:J12"/>
    <mergeCell ref="K8:K12"/>
    <mergeCell ref="L8:L12"/>
    <mergeCell ref="M8:M12"/>
    <mergeCell ref="N8:N12"/>
    <mergeCell ref="A14:N14"/>
    <mergeCell ref="A5:N5"/>
    <mergeCell ref="A8:A12"/>
    <mergeCell ref="B8:B12"/>
    <mergeCell ref="C8:C12"/>
    <mergeCell ref="D8:D12"/>
    <mergeCell ref="E8:E12"/>
    <mergeCell ref="F8:F12"/>
    <mergeCell ref="G8:G12"/>
    <mergeCell ref="H8:H12"/>
    <mergeCell ref="I8:I12"/>
    <mergeCell ref="N2:N4"/>
    <mergeCell ref="H3:H4"/>
    <mergeCell ref="I3:I4"/>
    <mergeCell ref="J3:J4"/>
    <mergeCell ref="K3:K4"/>
    <mergeCell ref="L3:L4"/>
    <mergeCell ref="M3:M4"/>
    <mergeCell ref="A29:N29"/>
    <mergeCell ref="A1:N1"/>
    <mergeCell ref="A2:A4"/>
    <mergeCell ref="B2:B4"/>
    <mergeCell ref="C2:C4"/>
    <mergeCell ref="D2:D4"/>
    <mergeCell ref="E2:E4"/>
    <mergeCell ref="F2:F4"/>
    <mergeCell ref="G2:G4"/>
    <mergeCell ref="H2:M2"/>
  </mergeCells>
  <printOptions/>
  <pageMargins left="0.7875" right="0.7875" top="0.7875" bottom="0.7875" header="0.5118055555555555" footer="0.5118055555555555"/>
  <pageSetup fitToHeight="0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Петраш Е В</dc:creator>
  <cp:keywords/>
  <dc:description/>
  <cp:lastModifiedBy>Макарова Л С</cp:lastModifiedBy>
  <cp:lastPrinted>2020-08-27T05:42:03Z</cp:lastPrinted>
  <dcterms:created xsi:type="dcterms:W3CDTF">2009-04-16T06:32:48Z</dcterms:created>
  <dcterms:modified xsi:type="dcterms:W3CDTF">2020-08-27T05:42:47Z</dcterms:modified>
  <cp:category/>
  <cp:version/>
  <cp:contentType/>
  <cp:contentStatus/>
  <cp:revision>232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